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activeTab="3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Title!$2:$29</definedName>
  </definedNames>
  <calcPr calcId="125725"/>
</workbook>
</file>

<file path=xl/calcChain.xml><?xml version="1.0" encoding="utf-8"?>
<calcChain xmlns="http://schemas.openxmlformats.org/spreadsheetml/2006/main">
  <c r="F163" i="4"/>
  <c r="F162" s="1"/>
  <c r="F152"/>
  <c r="F151" s="1"/>
  <c r="F141"/>
  <c r="F140" s="1"/>
  <c r="F130"/>
  <c r="F129" s="1"/>
  <c r="F119"/>
  <c r="F118" s="1"/>
  <c r="F108"/>
  <c r="F107" s="1"/>
  <c r="F97"/>
  <c r="F96" s="1"/>
  <c r="F86"/>
  <c r="F85" s="1"/>
  <c r="F75"/>
  <c r="F74" s="1"/>
  <c r="F64"/>
  <c r="F63" s="1"/>
  <c r="F53"/>
  <c r="F52" s="1"/>
  <c r="F42"/>
  <c r="F41" s="1"/>
  <c r="F31"/>
  <c r="F30" s="1"/>
  <c r="F20"/>
  <c r="F19" s="1"/>
  <c r="F9"/>
  <c r="F8" s="1"/>
  <c r="E163"/>
  <c r="E162" s="1"/>
  <c r="E152"/>
  <c r="E151" s="1"/>
  <c r="E141"/>
  <c r="E140" s="1"/>
  <c r="E130"/>
  <c r="E129" s="1"/>
  <c r="E119"/>
  <c r="E118" s="1"/>
  <c r="E108"/>
  <c r="E107" s="1"/>
  <c r="E97"/>
  <c r="E96" s="1"/>
  <c r="E86"/>
  <c r="E85" s="1"/>
  <c r="E75"/>
  <c r="E74" s="1"/>
  <c r="E64"/>
  <c r="E63" s="1"/>
  <c r="E53"/>
  <c r="E52" s="1"/>
  <c r="E42"/>
  <c r="E41" s="1"/>
  <c r="E31"/>
  <c r="E30" s="1"/>
  <c r="E20"/>
  <c r="E19" s="1"/>
  <c r="E9"/>
  <c r="E8" s="1"/>
  <c r="F5" l="1"/>
  <c r="F173" s="1"/>
  <c r="E5"/>
  <c r="E173" s="1"/>
  <c r="D9"/>
  <c r="D31" l="1"/>
  <c r="D30" s="1"/>
  <c r="D163"/>
  <c r="D162" s="1"/>
  <c r="D152"/>
  <c r="D151" s="1"/>
  <c r="D141"/>
  <c r="D140" s="1"/>
  <c r="D130"/>
  <c r="D129" s="1"/>
  <c r="D119"/>
  <c r="D118" s="1"/>
  <c r="D108"/>
  <c r="D107" s="1"/>
  <c r="D97"/>
  <c r="D96" s="1"/>
  <c r="D86"/>
  <c r="D85" s="1"/>
  <c r="D75"/>
  <c r="D74" s="1"/>
  <c r="D64"/>
  <c r="D63" s="1"/>
  <c r="D53"/>
  <c r="D52" s="1"/>
  <c r="D42"/>
  <c r="D41" s="1"/>
  <c r="D20"/>
  <c r="D19" s="1"/>
  <c r="D8" l="1"/>
  <c r="D5" l="1"/>
  <c r="D173" s="1"/>
</calcChain>
</file>

<file path=xl/sharedStrings.xml><?xml version="1.0" encoding="utf-8"?>
<sst xmlns="http://schemas.openxmlformats.org/spreadsheetml/2006/main" count="2060" uniqueCount="374">
  <si>
    <t/>
  </si>
  <si>
    <t>УТВЕРЖДАЮ</t>
  </si>
  <si>
    <t>Министр социальной защиты населения Тверской области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</si>
  <si>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</si>
  <si>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Хохлова Елена Вячеславовна</t>
  </si>
  <si>
    <t>____________________                   _________________________</t>
  </si>
  <si>
    <t>подпись                                                расшифровка подписи</t>
  </si>
  <si>
    <t>«____»__________________20___ г.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</si>
  <si>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</si>
  <si>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</si>
  <si>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</si>
  <si>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</si>
  <si>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</si>
  <si>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</si>
  <si>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</si>
  <si>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</si>
  <si>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</si>
  <si>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</si>
  <si>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</si>
  <si>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</si>
  <si>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</si>
  <si>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</si>
  <si>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</si>
  <si>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</si>
  <si>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</si>
  <si>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</si>
  <si>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</si>
  <si>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</si>
  <si>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</si>
  <si>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</si>
  <si>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</si>
  <si>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</si>
  <si>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</si>
  <si>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</si>
  <si>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</si>
  <si>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</si>
  <si>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</si>
  <si>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</si>
  <si>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</si>
  <si>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</si>
  <si>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</si>
  <si>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</si>
  <si>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</si>
  <si>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</si>
  <si>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</si>
  <si>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</si>
  <si>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</si>
  <si>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</si>
  <si>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</si>
  <si>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</si>
  <si>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</si>
  <si>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</si>
  <si>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</si>
  <si>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</si>
  <si>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</si>
  <si>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</si>
  <si>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</si>
  <si>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</si>
  <si>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</si>
  <si>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</si>
  <si>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</si>
  <si>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</si>
  <si>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</si>
  <si>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</si>
  <si>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</si>
  <si>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</si>
  <si>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</si>
  <si>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Об основах социального обслуживания</t>
  </si>
  <si>
    <t>280000000120003330522041001001100001009100101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</si>
  <si>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</si>
  <si>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30.12.2013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</si>
  <si>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</si>
  <si>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</si>
  <si>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</si>
  <si>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</si>
  <si>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</si>
  <si>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</si>
  <si>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</si>
  <si>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</si>
  <si>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Количество нарушений санитарного законодательства в отчетном году, выявленных при проведении проверок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</si>
  <si>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</si>
  <si>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</si>
  <si>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</si>
  <si>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</si>
  <si>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</si>
  <si>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</si>
  <si>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</si>
  <si>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</si>
  <si>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</si>
  <si>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</si>
  <si>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</si>
  <si>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</si>
  <si>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</si>
  <si>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</si>
  <si>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</si>
  <si>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</si>
  <si>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</si>
  <si>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</si>
  <si>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</si>
  <si>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</si>
  <si>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</si>
  <si>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</si>
  <si>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</si>
  <si>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</si>
  <si>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</si>
  <si>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</si>
  <si>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</si>
  <si>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</si>
  <si>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</si>
  <si>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</si>
  <si>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</si>
  <si>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</si>
  <si>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</si>
  <si>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</si>
  <si>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</si>
  <si>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</si>
  <si>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</si>
  <si>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</si>
  <si>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</si>
  <si>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</si>
  <si>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</si>
  <si>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</si>
  <si>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</si>
  <si>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</si>
  <si>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</si>
  <si>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</si>
  <si>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</si>
  <si>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</si>
  <si>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</si>
  <si>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</si>
  <si>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</si>
  <si>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</si>
  <si>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</si>
  <si>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</si>
  <si>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</si>
  <si>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</si>
  <si>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</si>
  <si>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</si>
  <si>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</si>
  <si>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</si>
  <si>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</si>
  <si>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</si>
  <si>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</si>
  <si>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2018 год (очередной финансовый год)</t>
  </si>
  <si>
    <t>2019 год 
(1-й год планового периода)</t>
  </si>
  <si>
    <t>2020 год 
(2-й год планового периода)</t>
  </si>
  <si>
    <t>Предоставление социального обслуживания в стационарной форме включая оказание социально-бытовых услуг</t>
  </si>
  <si>
    <t>Предоставление социального обслуживания в стационарной форме включая оказание социально-медицинских услуг</t>
  </si>
  <si>
    <t>Предоставление социального обслуживания в стационарной форме включая оказание социально-психологических слуг</t>
  </si>
  <si>
    <t>Предоставление социального обслуживания в стационарной форме включая оказание социально-педагогических слуг</t>
  </si>
  <si>
    <t>Предоставление социального обслуживания в стационарной форме включая оказание социально-трудовых  услуг</t>
  </si>
  <si>
    <t>Предоставление социального обслуживания в стационарной форме включая оказание социально-правовых  услуг</t>
  </si>
  <si>
    <t>Предоставление социального обслуживания в стационарной форме включая оказание   услуг в целях повышения коммуникативного потенциала получателей социальных услуг, имеющих ограничения жизнедеятельности, предоставляемые в стационарной форе гражданам пожилого возраста и инвалидам</t>
  </si>
  <si>
    <t>2018 год 
(очередной финансовый год)</t>
  </si>
  <si>
    <t>2020год
 (2-й год планового периода)</t>
  </si>
  <si>
    <t>Гражданин полностью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</si>
  <si>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Предоставление социального обслуживания в стационарной форме включая оказание социально-медицинских  услуг</t>
  </si>
  <si>
    <t>Предоставление социального обслуживания в стационарной форме включая оказание социально-психологических  услуг</t>
  </si>
  <si>
    <t>Предоставление социального обслуживания в стационарной форме включая оказание социально-педагогических  услуг</t>
  </si>
  <si>
    <t>Предоставление   услуг в целях повышения комуникативного потенциала получателей социальных услуг, имеющих ограничения жизнедеятельности, предоставляемые в стационарной форме гражданам пожилого возраста и инвалидам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</si>
  <si>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</si>
  <si>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</si>
  <si>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22045001501000001002100</t>
  </si>
  <si>
    <t>22041001201100001007100</t>
  </si>
  <si>
    <t>22041001601100001003100</t>
  </si>
  <si>
    <t>280000000120003330522041001101000001000100101</t>
  </si>
  <si>
    <t>Затраты на оказание услуги (выполнение работы)-социально-бытовые</t>
  </si>
  <si>
    <t>280000000120003330522045001201000001005100101</t>
  </si>
  <si>
    <t>Затраты на оказание услуги (выполнение работы)-социально-медицинские</t>
  </si>
  <si>
    <t>280000000120003330522041001301000001008100101</t>
  </si>
  <si>
    <t>Затраты на оказание услуги (выполнение работы)-социально-психологические</t>
  </si>
  <si>
    <t>280000000120003330522045001401000001003100101</t>
  </si>
  <si>
    <t>Затраты на оказание услуги (выполнение работы)-социально-педагогические</t>
  </si>
  <si>
    <t>280000000120003330522041001501100001004100101</t>
  </si>
  <si>
    <t>Затраты на оказание услуги (выполнение работы)-социально-трудовые</t>
  </si>
  <si>
    <t>280000000120003330522045001601000001001100101</t>
  </si>
  <si>
    <t>Затраты на оказание услуги (выполнение работы)-социально-правовые</t>
  </si>
  <si>
    <t>280000000120003330522045001701000001000100101</t>
  </si>
  <si>
    <t>Затраты на оказание услуги (выполнение работы)-услуги в целях повышения коммуникативного потенциала получателей социальных услуг</t>
  </si>
  <si>
    <t>280000000120003330522045001101100001004100101</t>
  </si>
  <si>
    <t>280000000120003330522045001301100001002100101</t>
  </si>
  <si>
    <t>28000000012000333052041001401100001005100101</t>
  </si>
  <si>
    <t>280000000120003330522041001601100001003100101</t>
  </si>
  <si>
    <t>280000000120003330522041001701100001002100101</t>
  </si>
  <si>
    <t>280000000120003330522045001501000001002100101</t>
  </si>
  <si>
    <t>280000000120003330522041001401100001005100101</t>
  </si>
  <si>
    <t>280000000120003330522041001101000001000100</t>
  </si>
  <si>
    <t>280000000120003330522041001101000001000100101101</t>
  </si>
  <si>
    <t>280000000120003330522045001501000001002100</t>
  </si>
  <si>
    <t>280000000120003330522041001201100001007100101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</si>
  <si>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</si>
  <si>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</si>
  <si>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</si>
  <si>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22879000Р69000300003001</t>
  </si>
  <si>
    <t>1.1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</si>
  <si>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</si>
  <si>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</si>
  <si>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</si>
  <si>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</si>
  <si>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</si>
  <si>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</si>
  <si>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</si>
  <si>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</si>
  <si>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</si>
  <si>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</si>
  <si>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2.3.4</t>
  </si>
  <si>
    <t>3.3.4</t>
  </si>
  <si>
    <t>4.1</t>
  </si>
  <si>
    <t>4.2</t>
  </si>
  <si>
    <t>4.3.</t>
  </si>
  <si>
    <t>4.3.1</t>
  </si>
  <si>
    <t>4.3.1.1</t>
  </si>
  <si>
    <t>4.3.1.2</t>
  </si>
  <si>
    <t>4.3.1.3</t>
  </si>
  <si>
    <t>4.3.1.4</t>
  </si>
  <si>
    <t>4.3.2</t>
  </si>
  <si>
    <t>4.3.3</t>
  </si>
  <si>
    <t>4.3.4</t>
  </si>
  <si>
    <t>5.1</t>
  </si>
  <si>
    <t>5.2</t>
  </si>
  <si>
    <t>5.3.</t>
  </si>
  <si>
    <t>5.3.1</t>
  </si>
  <si>
    <t>5.3.1.1</t>
  </si>
  <si>
    <t>5.3.1.2</t>
  </si>
  <si>
    <t>5.3.1.3</t>
  </si>
  <si>
    <t>5.3.1.4</t>
  </si>
  <si>
    <t>5.3.2</t>
  </si>
  <si>
    <t>5.3.3</t>
  </si>
  <si>
    <t>5.3.4</t>
  </si>
  <si>
    <t>6.1</t>
  </si>
  <si>
    <t>6.2</t>
  </si>
  <si>
    <t>6.3.</t>
  </si>
  <si>
    <t>6.3.1</t>
  </si>
  <si>
    <t>6.3.1.1</t>
  </si>
  <si>
    <t>6.3.1.2</t>
  </si>
  <si>
    <t>6.3.1.3</t>
  </si>
  <si>
    <t>6.3.1.4</t>
  </si>
  <si>
    <t>6.3.2</t>
  </si>
  <si>
    <t>6.3.3</t>
  </si>
  <si>
    <t>6.3.4</t>
  </si>
  <si>
    <t>7.1</t>
  </si>
  <si>
    <t>7.2</t>
  </si>
  <si>
    <t>7.3.</t>
  </si>
  <si>
    <t>7.3.1</t>
  </si>
  <si>
    <t>7.3.1.1</t>
  </si>
  <si>
    <t>7.3.1.2</t>
  </si>
  <si>
    <t>7.3.1.3</t>
  </si>
  <si>
    <t>7.3.1.4</t>
  </si>
  <si>
    <t>7.3.2</t>
  </si>
  <si>
    <t>7.3.3</t>
  </si>
  <si>
    <t>7.3.4</t>
  </si>
  <si>
    <t>8.1</t>
  </si>
  <si>
    <t>8.2</t>
  </si>
  <si>
    <t>8.3.</t>
  </si>
  <si>
    <t>8.3.1</t>
  </si>
  <si>
    <t>8.3.1.1</t>
  </si>
  <si>
    <t>8.3.1.2</t>
  </si>
  <si>
    <t>8.3.1.3</t>
  </si>
  <si>
    <t>8.3.1.4</t>
  </si>
  <si>
    <t>8.3.2</t>
  </si>
  <si>
    <t>8.3.3</t>
  </si>
  <si>
    <t>8.3.4</t>
  </si>
  <si>
    <t>9.1</t>
  </si>
  <si>
    <t>9.2</t>
  </si>
  <si>
    <t>9.3.</t>
  </si>
  <si>
    <t>9.3.1</t>
  </si>
  <si>
    <t>9.3.1.1</t>
  </si>
  <si>
    <t>9.3.1.2</t>
  </si>
  <si>
    <t>9.3.1.3</t>
  </si>
  <si>
    <t>9.3.1.4</t>
  </si>
  <si>
    <t>9.3.2</t>
  </si>
  <si>
    <t>9.3.3</t>
  </si>
  <si>
    <t>9.3.4</t>
  </si>
  <si>
    <t>10.1.</t>
  </si>
  <si>
    <t>10.2.</t>
  </si>
  <si>
    <t>10.3.</t>
  </si>
  <si>
    <t>10.3.1.</t>
  </si>
  <si>
    <t>10.3.1.1.</t>
  </si>
  <si>
    <t>10.3.1.2.</t>
  </si>
  <si>
    <t>10.3.1.3.</t>
  </si>
  <si>
    <t>10.3.1.4.</t>
  </si>
  <si>
    <t>10.3.2.</t>
  </si>
  <si>
    <t>10.3.3.</t>
  </si>
  <si>
    <t>10.3.4.</t>
  </si>
  <si>
    <t>11.1.</t>
  </si>
  <si>
    <t>11.2.</t>
  </si>
  <si>
    <t>11.3.</t>
  </si>
  <si>
    <t>11.3.1.</t>
  </si>
  <si>
    <t>11.3.1.1.</t>
  </si>
  <si>
    <t>11.3.1.2.</t>
  </si>
  <si>
    <t>11.3.1.3.</t>
  </si>
  <si>
    <t>11.3.1.4.</t>
  </si>
  <si>
    <t>11.3.2.</t>
  </si>
  <si>
    <t>11.3.3.</t>
  </si>
  <si>
    <t>11.3.4.</t>
  </si>
  <si>
    <t>12.1.</t>
  </si>
  <si>
    <t>12.2.</t>
  </si>
  <si>
    <t>12.3.</t>
  </si>
  <si>
    <t>12.3.1.</t>
  </si>
  <si>
    <t>12.3.1.1.</t>
  </si>
  <si>
    <t>12.3.1.2.</t>
  </si>
  <si>
    <t>12.3.1.3.</t>
  </si>
  <si>
    <t>12.3.1.4.</t>
  </si>
  <si>
    <t>12.3.2.</t>
  </si>
  <si>
    <t>12.3.3.</t>
  </si>
  <si>
    <t>12.3.4.</t>
  </si>
  <si>
    <t>13.1</t>
  </si>
  <si>
    <t>13.2</t>
  </si>
  <si>
    <t>13.3.</t>
  </si>
  <si>
    <t>13.3.1</t>
  </si>
  <si>
    <t>13.3.1.1</t>
  </si>
  <si>
    <t>13.3.1.2</t>
  </si>
  <si>
    <t>13.3.1.3</t>
  </si>
  <si>
    <t>13.3.1.4</t>
  </si>
  <si>
    <t>13.3.2</t>
  </si>
  <si>
    <t>13.3.3</t>
  </si>
  <si>
    <t>13.3.4</t>
  </si>
  <si>
    <t>14.1</t>
  </si>
  <si>
    <t>14.2</t>
  </si>
  <si>
    <t>14.3.</t>
  </si>
  <si>
    <t>14.3.1</t>
  </si>
  <si>
    <t>14.3.1.1</t>
  </si>
  <si>
    <t>14.3.1.2</t>
  </si>
  <si>
    <t>14.3.1.3</t>
  </si>
  <si>
    <t>14.3.1.4</t>
  </si>
  <si>
    <t>14.3.2</t>
  </si>
  <si>
    <t>14.3.3</t>
  </si>
  <si>
    <t>14.3.4</t>
  </si>
  <si>
    <t>15.1.</t>
  </si>
  <si>
    <t>15.2.</t>
  </si>
  <si>
    <t>15.3.</t>
  </si>
  <si>
    <t>15.3.1.</t>
  </si>
  <si>
    <t>15.3.1.1.</t>
  </si>
  <si>
    <t>15.3.1.2.</t>
  </si>
  <si>
    <t>15.3.1.3.</t>
  </si>
  <si>
    <t>15.3.1.4</t>
  </si>
  <si>
    <t>15.3.2.</t>
  </si>
  <si>
    <t>15.3.3.</t>
  </si>
  <si>
    <t>15.3.4.</t>
  </si>
  <si>
    <t>4,</t>
  </si>
  <si>
    <t>1 = 1.3 + 2.3 + 3.3 + 4.3 + 5.3 + 6.3 + 7.3 + 8.3 + 9.3 + 10.3 + 11.3 + 12.3 + 13.3 + 14.3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</si>
  <si>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</si>
  <si>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</si>
  <si>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</si>
  <si>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</si>
  <si>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3.3 = 3.3.1 x 3.3.2 - 3.3.4 x 3.3.3</t>
  </si>
  <si>
    <t>3.3.1 = 3.3.1.1 x 3.3.1.2 x 3.3.1.3 x 3.3.1.4</t>
  </si>
  <si>
    <t>4.3 = 4.3.1 x 4.3.2 - 4.3.4 x 4.3.3</t>
  </si>
  <si>
    <t>4.3.1 = 4.3.1.1 x 4.3.1.2 x 4.3.1.3 x 4.3.1.4</t>
  </si>
  <si>
    <t>5.3 = 5.3.1 x 5.3.2 - 5.3.4 x 5.3.3</t>
  </si>
  <si>
    <t>5.3.1 = 5.3.1.1 x 5.3.1.2 x 5.3.1.3 x 5.3.1.4</t>
  </si>
  <si>
    <t>6.3 = 6.3.1 x 6.3.2 - 6.3.4 x 6.3.3</t>
  </si>
  <si>
    <t>6.3.1 = 6.3.1.1 x 6.3.1.2 x 6.3.1.3 x 6.3.1.4</t>
  </si>
  <si>
    <t>7.3 = 7.3.1 x 7.3.2 - 7.3.4 x 7.3.3</t>
  </si>
  <si>
    <t>7.3.1 = 7.3.1.1 x 7.3.1.2 x 7.3.1.3 x 7.3.1.4</t>
  </si>
  <si>
    <t>8.3 = 8.3.1 x 8.3.2 - 8.3.4 x 8.3.3</t>
  </si>
  <si>
    <t>8.3.1 = 8.3.1.1 x 8.3.1.2 x 8.3.1.3 x 8.3.1.4</t>
  </si>
  <si>
    <t>9.3 = 9.3.1 x 9.3.2 - 9.3.4 x 9.3.3</t>
  </si>
  <si>
    <t>9.3.1 = 9.3.1.1 x 9.3.1.2 x 9.3.1.3 x 9.3.1.4</t>
  </si>
  <si>
    <t>10.3 = 10.3.1 x 10.3.2 - 10.3.4 x 10.3.3</t>
  </si>
  <si>
    <t>10.3.1 = 10.3.1.1 x 10.3.1.2 x 10.3.1.3 x 10.3.1.4</t>
  </si>
  <si>
    <t>11.3 = 11.3.1 x 11.3.2 - 11.3.4 x 11.3.3</t>
  </si>
  <si>
    <t>11.3.1 = 11.3.1.1 x 11.3.1.2 x 11.3.1.3 x 11.3.1.4</t>
  </si>
  <si>
    <t>12.3 = 12.3.1 x 12.3.2 - 12.3.4 x 12.3.3</t>
  </si>
  <si>
    <t>12.3.1 = 12.3.1.1 x 12.3.1.2 x 12.3.1.3 x 12.3.1.4</t>
  </si>
  <si>
    <t>13.3 = 13.3.1 x 13.3.2 - 13.3.4 x 13.3.3</t>
  </si>
  <si>
    <t>13.3.1 = 13.3.1.1 x 13.3.1.2 x 13.3.1.3 x 13.3.1.4</t>
  </si>
  <si>
    <t>14.3 = 14.3.1 x 14.3.2 - 14.3.4 x 14.3.3</t>
  </si>
  <si>
    <t>14.3.1 = 14.3.1.1 x 14.3.1.2 x 14.3.1.3 x 14.3.1.4</t>
  </si>
  <si>
    <t>15.3 = 15.3.1 x 15.3.2 - 15.3.4 x 15.3.3</t>
  </si>
  <si>
    <t>15.3.1 = 15.3.1.1 x 15.3.1.2 x 15.3.1.3 x 15.3.1.4</t>
  </si>
  <si>
    <t>4 = (1 + 2) x 3</t>
  </si>
  <si>
    <t>на 2019 год и плановый период 2020-2021 годов</t>
  </si>
  <si>
    <t>Борисов Александр Владимирович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</si>
</sst>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3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44" fontId="0" fillId="0" borderId="0">
      <alignment vertical="top" wrapText="1"/>
    </xf>
    <xf numFmtId="164" fontId="6" fillId="0" borderId="0" applyFont="0" applyFill="0" applyBorder="0" applyAlignment="0" applyProtection="0"/>
    <xf numFmtId="0" fontId="1" fillId="0" borderId="0"/>
  </cellStyleXfs>
  <cellXfs count="64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165" fontId="0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vertical="top" wrapText="1"/>
      <protection hidden="1"/>
    </xf>
    <xf numFmtId="0" fontId="0" fillId="0" borderId="3" xfId="0" applyNumberForma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  <protection hidden="1"/>
    </xf>
    <xf numFmtId="2" fontId="3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1" fillId="0" borderId="5" xfId="0" applyNumberFormat="1" applyFont="1" applyFill="1" applyBorder="1" applyAlignment="1">
      <alignment horizontal="right" vertical="center"/>
    </xf>
    <xf numFmtId="164" fontId="0" fillId="0" borderId="3" xfId="1" applyNumberFormat="1" applyFont="1" applyFill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vertical="top" wrapText="1"/>
    </xf>
    <xf numFmtId="166" fontId="11" fillId="0" borderId="5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6" xfId="0" applyNumberFormat="1" applyFont="1" applyFill="1" applyBorder="1" applyAlignment="1">
      <alignment horizontal="center" vertical="top" wrapText="1"/>
    </xf>
    <xf numFmtId="4" fontId="0" fillId="0" borderId="4" xfId="0" applyNumberFormat="1" applyFont="1" applyFill="1" applyBorder="1" applyAlignment="1">
      <alignment vertical="top" wrapText="1"/>
    </xf>
    <xf numFmtId="165" fontId="0" fillId="0" borderId="9" xfId="0" applyNumberFormat="1" applyFont="1" applyFill="1" applyBorder="1" applyAlignment="1">
      <alignment vertical="top" wrapText="1"/>
    </xf>
    <xf numFmtId="4" fontId="12" fillId="0" borderId="5" xfId="0" applyNumberFormat="1" applyFont="1" applyFill="1" applyBorder="1" applyAlignment="1">
      <alignment horizontal="right" vertical="center"/>
    </xf>
    <xf numFmtId="0" fontId="0" fillId="0" borderId="8" xfId="0" applyNumberFormat="1" applyFont="1" applyFill="1" applyBorder="1" applyAlignment="1">
      <alignment vertical="top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opLeftCell="A16" workbookViewId="0">
      <selection activeCell="B33" sqref="B33:B34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>
      <c r="A1" t="s">
        <v>0</v>
      </c>
    </row>
    <row r="2" spans="1:7" ht="43.35" customHeight="1">
      <c r="A2" s="1" t="s">
        <v>0</v>
      </c>
      <c r="B2" s="1" t="s">
        <v>0</v>
      </c>
      <c r="C2" s="1" t="s">
        <v>0</v>
      </c>
      <c r="D2" s="1" t="s">
        <v>0</v>
      </c>
      <c r="E2" s="48"/>
      <c r="F2" s="48"/>
      <c r="G2" s="48"/>
    </row>
    <row r="3" spans="1:7" ht="18" customHeight="1">
      <c r="A3" s="1" t="s">
        <v>0</v>
      </c>
      <c r="B3" s="1" t="s">
        <v>0</v>
      </c>
      <c r="C3" s="1" t="s">
        <v>0</v>
      </c>
      <c r="D3" s="1" t="s">
        <v>0</v>
      </c>
      <c r="E3" s="47"/>
      <c r="F3" s="47"/>
      <c r="G3" s="47"/>
    </row>
    <row r="4" spans="1:7" ht="18" customHeight="1">
      <c r="A4" s="1" t="s">
        <v>0</v>
      </c>
      <c r="B4" s="1" t="s">
        <v>0</v>
      </c>
      <c r="C4" s="1" t="s">
        <v>0</v>
      </c>
      <c r="D4" s="1" t="s">
        <v>0</v>
      </c>
      <c r="E4" s="47"/>
      <c r="F4" s="47"/>
      <c r="G4" s="47"/>
    </row>
    <row r="5" spans="1:7" ht="77.25" customHeight="1">
      <c r="A5" s="1" t="s">
        <v>0</v>
      </c>
      <c r="B5" s="1" t="s">
        <v>0</v>
      </c>
      <c r="C5" s="1" t="s">
        <v>0</v>
      </c>
      <c r="D5" s="1" t="s">
        <v>0</v>
      </c>
      <c r="E5" s="49"/>
      <c r="F5" s="49"/>
      <c r="G5" s="49"/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49" t="s">
        <v>1</v>
      </c>
      <c r="F6" s="49"/>
      <c r="G6" s="49"/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43" t="s">
        <v>2</v>
      </c>
      <c r="F7" s="43"/>
      <c r="G7" s="43"/>
    </row>
    <row r="8" spans="1:7" ht="30.45" customHeight="1">
      <c r="A8" s="1" t="s">
        <v>0</v>
      </c>
      <c r="B8" s="1" t="s">
        <v>0</v>
      </c>
      <c r="C8" s="1" t="s">
        <v>0</v>
      </c>
      <c r="D8" s="1" t="s">
        <v>0</v>
      </c>
      <c r="E8" s="46" t="s">
        <v>3</v>
      </c>
      <c r="F8" s="46"/>
      <c r="G8" s="46"/>
    </row>
    <row r="9" spans="1:7" ht="31.35" customHeight="1">
      <c r="A9" s="1" t="s">
        <v>0</v>
      </c>
      <c r="B9" s="1" t="s">
        <v>0</v>
      </c>
      <c r="C9" s="1" t="s">
        <v>0</v>
      </c>
      <c r="D9" s="1" t="s">
        <v>0</v>
      </c>
      <c r="E9" s="3" t="s">
        <v>0</v>
      </c>
      <c r="F9" s="3" t="s">
        <v>0</v>
      </c>
      <c r="G9" s="2" t="s">
        <v>4</v>
      </c>
    </row>
    <row r="10" spans="1:7" ht="12.7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4" t="s">
        <v>5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2" t="s">
        <v>6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4" t="s">
        <v>7</v>
      </c>
    </row>
    <row r="13" spans="1:7" ht="30.15" customHeight="1">
      <c r="A13" s="1" t="s">
        <v>0</v>
      </c>
      <c r="B13" s="1" t="s">
        <v>0</v>
      </c>
      <c r="C13" s="1" t="s">
        <v>0</v>
      </c>
      <c r="D13" s="1" t="s">
        <v>0</v>
      </c>
      <c r="E13" s="43" t="s">
        <v>8</v>
      </c>
      <c r="F13" s="43"/>
      <c r="G13" s="43"/>
    </row>
    <row r="14" spans="1:7" ht="12.75" customHeight="1">
      <c r="A14" s="1" t="s">
        <v>0</v>
      </c>
      <c r="B14" s="1" t="s">
        <v>0</v>
      </c>
      <c r="C14" s="1" t="s">
        <v>0</v>
      </c>
      <c r="D14" s="1" t="s">
        <v>0</v>
      </c>
      <c r="E14" s="46" t="s">
        <v>9</v>
      </c>
      <c r="F14" s="46"/>
      <c r="G14" s="46"/>
    </row>
    <row r="15" spans="1:7" ht="27.15" customHeight="1">
      <c r="A15" s="1" t="s">
        <v>0</v>
      </c>
      <c r="B15" s="1" t="s">
        <v>0</v>
      </c>
      <c r="C15" s="1" t="s">
        <v>0</v>
      </c>
      <c r="D15" s="1" t="s">
        <v>0</v>
      </c>
      <c r="E15" s="3" t="s">
        <v>0</v>
      </c>
      <c r="F15" s="3" t="s">
        <v>0</v>
      </c>
      <c r="G15" s="36" t="s">
        <v>373</v>
      </c>
    </row>
    <row r="16" spans="1:7" ht="12.7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4" t="s">
        <v>5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2" t="s">
        <v>10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4" t="s">
        <v>7</v>
      </c>
    </row>
    <row r="19" spans="1:7" ht="23.7" customHeight="1">
      <c r="A19" s="1" t="s">
        <v>0</v>
      </c>
      <c r="B19" s="1" t="s">
        <v>0</v>
      </c>
      <c r="C19" s="1" t="s">
        <v>0</v>
      </c>
      <c r="D19" s="1" t="s">
        <v>0</v>
      </c>
      <c r="E19" s="43" t="s">
        <v>11</v>
      </c>
      <c r="F19" s="43"/>
      <c r="G19" s="43"/>
    </row>
    <row r="20" spans="1:7" ht="29.4" customHeight="1">
      <c r="A20" s="1" t="s">
        <v>0</v>
      </c>
      <c r="B20" s="1" t="s">
        <v>0</v>
      </c>
      <c r="C20" s="1" t="s">
        <v>0</v>
      </c>
      <c r="D20" s="1" t="s">
        <v>0</v>
      </c>
      <c r="E20" s="46" t="s">
        <v>12</v>
      </c>
      <c r="F20" s="46"/>
      <c r="G20" s="46"/>
    </row>
    <row r="21" spans="1:7" ht="25.95" customHeight="1">
      <c r="A21" s="1" t="s">
        <v>0</v>
      </c>
      <c r="B21" s="1" t="s">
        <v>0</v>
      </c>
      <c r="C21" s="1" t="s">
        <v>0</v>
      </c>
      <c r="D21" s="1" t="s">
        <v>0</v>
      </c>
      <c r="E21" s="3" t="s">
        <v>0</v>
      </c>
      <c r="F21" s="3" t="s">
        <v>0</v>
      </c>
      <c r="G21" s="2" t="s">
        <v>13</v>
      </c>
    </row>
    <row r="22" spans="1:7" ht="12.75" customHeight="1">
      <c r="A22" s="1" t="s">
        <v>0</v>
      </c>
      <c r="B22" s="1" t="s">
        <v>0</v>
      </c>
      <c r="C22" s="1" t="s">
        <v>0</v>
      </c>
      <c r="D22" s="1" t="s">
        <v>0</v>
      </c>
      <c r="E22" s="3" t="s">
        <v>0</v>
      </c>
      <c r="F22" s="3" t="s">
        <v>0</v>
      </c>
      <c r="G22" s="3" t="s">
        <v>5</v>
      </c>
    </row>
    <row r="23" spans="1:7" ht="12.75" customHeight="1">
      <c r="A23" s="1" t="s">
        <v>0</v>
      </c>
      <c r="B23" s="1" t="s">
        <v>0</v>
      </c>
      <c r="C23" s="1" t="s">
        <v>0</v>
      </c>
      <c r="D23" s="1" t="s">
        <v>0</v>
      </c>
      <c r="E23" s="3" t="s">
        <v>0</v>
      </c>
      <c r="F23" s="3" t="s">
        <v>0</v>
      </c>
      <c r="G23" s="2" t="s">
        <v>14</v>
      </c>
    </row>
    <row r="24" spans="1:7" ht="12.75" customHeight="1">
      <c r="A24" s="1" t="s">
        <v>0</v>
      </c>
      <c r="B24" s="1" t="s">
        <v>0</v>
      </c>
      <c r="C24" s="1" t="s">
        <v>0</v>
      </c>
      <c r="D24" s="1" t="s">
        <v>0</v>
      </c>
      <c r="E24" s="3" t="s">
        <v>0</v>
      </c>
      <c r="F24" s="3" t="s">
        <v>0</v>
      </c>
      <c r="G24" s="4" t="s">
        <v>7</v>
      </c>
    </row>
    <row r="25" spans="1:7" ht="18" customHeight="1">
      <c r="A25" s="1" t="s">
        <v>0</v>
      </c>
      <c r="B25" s="1" t="s">
        <v>0</v>
      </c>
      <c r="C25" s="1" t="s">
        <v>0</v>
      </c>
      <c r="D25" s="1" t="s">
        <v>0</v>
      </c>
      <c r="E25" s="3" t="s">
        <v>0</v>
      </c>
      <c r="F25" s="3" t="s">
        <v>0</v>
      </c>
      <c r="G25" s="3" t="s">
        <v>0</v>
      </c>
    </row>
    <row r="26" spans="1:7" ht="24.9" customHeight="1">
      <c r="A26" s="47" t="s">
        <v>15</v>
      </c>
      <c r="B26" s="47"/>
      <c r="C26" s="47"/>
      <c r="D26" s="47"/>
      <c r="E26" s="47"/>
      <c r="F26" s="47"/>
      <c r="G26" s="47"/>
    </row>
    <row r="27" spans="1:7" ht="12.75" customHeight="1">
      <c r="A27" s="43" t="s">
        <v>16</v>
      </c>
      <c r="B27" s="43"/>
      <c r="C27" s="43"/>
      <c r="D27" s="43"/>
      <c r="E27" s="43"/>
      <c r="F27" s="43"/>
      <c r="G27" s="43"/>
    </row>
    <row r="28" spans="1:7" ht="12.75" customHeight="1">
      <c r="A28" s="44" t="s">
        <v>17</v>
      </c>
      <c r="B28" s="44"/>
      <c r="C28" s="44"/>
      <c r="D28" s="44"/>
      <c r="E28" s="44"/>
      <c r="F28" s="44"/>
      <c r="G28" s="44"/>
    </row>
    <row r="29" spans="1:7" ht="18" customHeight="1">
      <c r="A29" s="45" t="s">
        <v>372</v>
      </c>
      <c r="B29" s="43"/>
      <c r="C29" s="43"/>
      <c r="D29" s="43"/>
      <c r="E29" s="43"/>
      <c r="F29" s="43"/>
      <c r="G29" s="43"/>
    </row>
  </sheetData>
  <mergeCells count="13">
    <mergeCell ref="E2:G4"/>
    <mergeCell ref="E5:G5"/>
    <mergeCell ref="E6:G6"/>
    <mergeCell ref="E7:G7"/>
    <mergeCell ref="E8:G8"/>
    <mergeCell ref="A27:G27"/>
    <mergeCell ref="A28:G28"/>
    <mergeCell ref="A29:G29"/>
    <mergeCell ref="E13:G13"/>
    <mergeCell ref="E14:G14"/>
    <mergeCell ref="E19:G19"/>
    <mergeCell ref="E20:G20"/>
    <mergeCell ref="A26:G26"/>
  </mergeCells>
  <pageMargins left="0.39370080000000002" right="0.39370080000000002" top="0.39370080000000002" bottom="0.58740159999999997" header="0.3" footer="0.3"/>
  <pageSetup paperSize="8" scale="75" orientation="landscape" r:id="rId1"/>
  <headerFooter>
    <oddFooter>&amp;C&amp;P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21"/>
  <sheetViews>
    <sheetView workbookViewId="0">
      <selection activeCell="L21" sqref="L21:P21"/>
    </sheetView>
  </sheetViews>
  <sheetFormatPr defaultRowHeight="13.2"/>
  <cols>
    <col min="1" max="1" width="24.77734375" customWidth="1"/>
    <col min="2" max="2" width="19.44140625" customWidth="1"/>
    <col min="3" max="3" width="30" customWidth="1"/>
    <col min="4" max="4" width="14" customWidth="1"/>
    <col min="5" max="5" width="12.109375" customWidth="1"/>
    <col min="6" max="6" width="10.33203125" customWidth="1"/>
    <col min="7" max="7" width="10.109375" customWidth="1"/>
    <col min="8" max="8" width="10" customWidth="1"/>
    <col min="9" max="9" width="10.664062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6.77734375" customWidth="1"/>
    <col min="19" max="19" width="8.44140625" customWidth="1"/>
  </cols>
  <sheetData>
    <row r="1" spans="1:19">
      <c r="A1" s="5" t="s">
        <v>0</v>
      </c>
    </row>
    <row r="2" spans="1:19" ht="15.6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13.8">
      <c r="A3" s="54" t="s">
        <v>19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19" ht="48" customHeight="1">
      <c r="A4" s="50" t="s">
        <v>190</v>
      </c>
      <c r="B4" s="21" t="s">
        <v>20</v>
      </c>
      <c r="C4" s="21" t="s">
        <v>21</v>
      </c>
      <c r="D4" s="51" t="s">
        <v>22</v>
      </c>
      <c r="E4" s="55"/>
      <c r="F4" s="52"/>
      <c r="G4" s="51" t="s">
        <v>23</v>
      </c>
      <c r="H4" s="52"/>
      <c r="I4" s="51" t="s">
        <v>24</v>
      </c>
      <c r="J4" s="52"/>
      <c r="K4" s="51" t="s">
        <v>25</v>
      </c>
      <c r="L4" s="55"/>
      <c r="M4" s="55"/>
      <c r="N4" s="55"/>
      <c r="O4" s="55"/>
      <c r="P4" s="52"/>
      <c r="Q4" s="51" t="s">
        <v>26</v>
      </c>
      <c r="R4" s="55"/>
      <c r="S4" s="52"/>
    </row>
    <row r="5" spans="1:19" ht="64.5" customHeight="1">
      <c r="A5" s="50" t="s">
        <v>0</v>
      </c>
      <c r="B5" s="21" t="s">
        <v>0</v>
      </c>
      <c r="C5" s="21" t="s">
        <v>0</v>
      </c>
      <c r="D5" s="56" t="s">
        <v>27</v>
      </c>
      <c r="E5" s="21" t="s">
        <v>28</v>
      </c>
      <c r="F5" s="21" t="s">
        <v>29</v>
      </c>
      <c r="G5" s="21" t="s">
        <v>30</v>
      </c>
      <c r="H5" s="21" t="s">
        <v>31</v>
      </c>
      <c r="I5" s="50" t="s">
        <v>0</v>
      </c>
      <c r="J5" s="50" t="s">
        <v>0</v>
      </c>
      <c r="K5" s="51" t="s">
        <v>143</v>
      </c>
      <c r="L5" s="52"/>
      <c r="M5" s="51" t="s">
        <v>144</v>
      </c>
      <c r="N5" s="52"/>
      <c r="O5" s="51" t="s">
        <v>145</v>
      </c>
      <c r="P5" s="52"/>
      <c r="Q5" s="50" t="s">
        <v>0</v>
      </c>
      <c r="R5" s="50" t="s">
        <v>0</v>
      </c>
      <c r="S5" s="50" t="s">
        <v>0</v>
      </c>
    </row>
    <row r="6" spans="1:19" ht="59.25" customHeight="1">
      <c r="A6" s="21" t="s">
        <v>0</v>
      </c>
      <c r="B6" s="21" t="s">
        <v>0</v>
      </c>
      <c r="C6" s="21" t="s">
        <v>0</v>
      </c>
      <c r="D6" s="57"/>
      <c r="E6" s="21" t="s">
        <v>0</v>
      </c>
      <c r="F6" s="21" t="s">
        <v>0</v>
      </c>
      <c r="G6" s="21" t="s">
        <v>0</v>
      </c>
      <c r="H6" s="21" t="s">
        <v>0</v>
      </c>
      <c r="I6" s="14" t="s">
        <v>32</v>
      </c>
      <c r="J6" s="14" t="s">
        <v>33</v>
      </c>
      <c r="K6" s="14" t="s">
        <v>34</v>
      </c>
      <c r="L6" s="14" t="s">
        <v>35</v>
      </c>
      <c r="M6" s="14" t="s">
        <v>34</v>
      </c>
      <c r="N6" s="14" t="s">
        <v>35</v>
      </c>
      <c r="O6" s="14" t="s">
        <v>34</v>
      </c>
      <c r="P6" s="14" t="s">
        <v>35</v>
      </c>
      <c r="Q6" s="14" t="s">
        <v>36</v>
      </c>
      <c r="R6" s="14" t="s">
        <v>37</v>
      </c>
      <c r="S6" s="14" t="s">
        <v>38</v>
      </c>
    </row>
    <row r="7" spans="1:19">
      <c r="A7" s="14" t="s">
        <v>39</v>
      </c>
      <c r="B7" s="14" t="s">
        <v>40</v>
      </c>
      <c r="C7" s="14" t="s">
        <v>41</v>
      </c>
      <c r="D7" s="14" t="s">
        <v>42</v>
      </c>
      <c r="E7" s="14" t="s">
        <v>43</v>
      </c>
      <c r="F7" s="14" t="s">
        <v>44</v>
      </c>
      <c r="G7" s="14" t="s">
        <v>45</v>
      </c>
      <c r="H7" s="14" t="s">
        <v>46</v>
      </c>
      <c r="I7" s="14" t="s">
        <v>47</v>
      </c>
      <c r="J7" s="14" t="s">
        <v>48</v>
      </c>
      <c r="K7" s="14" t="s">
        <v>49</v>
      </c>
      <c r="L7" s="14" t="s">
        <v>50</v>
      </c>
      <c r="M7" s="14" t="s">
        <v>51</v>
      </c>
      <c r="N7" s="14" t="s">
        <v>52</v>
      </c>
      <c r="O7" s="14" t="s">
        <v>53</v>
      </c>
      <c r="P7" s="14" t="s">
        <v>54</v>
      </c>
      <c r="Q7" s="14" t="s">
        <v>55</v>
      </c>
      <c r="R7" s="14" t="s">
        <v>56</v>
      </c>
      <c r="S7" s="14" t="s">
        <v>57</v>
      </c>
    </row>
    <row r="8" spans="1:19" ht="183.6">
      <c r="A8" s="22" t="s">
        <v>165</v>
      </c>
      <c r="B8" s="11" t="s">
        <v>58</v>
      </c>
      <c r="C8" s="11" t="s">
        <v>59</v>
      </c>
      <c r="D8" s="11" t="s">
        <v>146</v>
      </c>
      <c r="E8" s="11" t="s">
        <v>61</v>
      </c>
      <c r="F8" s="11" t="s">
        <v>0</v>
      </c>
      <c r="G8" s="11" t="s">
        <v>62</v>
      </c>
      <c r="H8" s="11" t="s">
        <v>0</v>
      </c>
      <c r="I8" s="11" t="s">
        <v>63</v>
      </c>
      <c r="J8" s="11" t="s">
        <v>64</v>
      </c>
      <c r="K8" s="12" t="s">
        <v>0</v>
      </c>
      <c r="L8" s="12">
        <v>313</v>
      </c>
      <c r="M8" s="12" t="s">
        <v>0</v>
      </c>
      <c r="N8" s="12">
        <v>313</v>
      </c>
      <c r="O8" s="12" t="s">
        <v>0</v>
      </c>
      <c r="P8" s="12">
        <v>313</v>
      </c>
      <c r="Q8" s="13" t="s">
        <v>65</v>
      </c>
      <c r="R8" s="13" t="s">
        <v>66</v>
      </c>
      <c r="S8" s="13" t="s">
        <v>67</v>
      </c>
    </row>
    <row r="9" spans="1:19" ht="183.6">
      <c r="A9" s="22" t="s">
        <v>167</v>
      </c>
      <c r="B9" s="11" t="s">
        <v>58</v>
      </c>
      <c r="C9" s="11" t="s">
        <v>59</v>
      </c>
      <c r="D9" s="11" t="s">
        <v>147</v>
      </c>
      <c r="E9" s="11" t="s">
        <v>61</v>
      </c>
      <c r="F9" s="11" t="s">
        <v>0</v>
      </c>
      <c r="G9" s="11" t="s">
        <v>62</v>
      </c>
      <c r="H9" s="11" t="s">
        <v>0</v>
      </c>
      <c r="I9" s="11" t="s">
        <v>63</v>
      </c>
      <c r="J9" s="11" t="s">
        <v>64</v>
      </c>
      <c r="K9" s="12" t="s">
        <v>0</v>
      </c>
      <c r="L9" s="12">
        <v>313</v>
      </c>
      <c r="M9" s="12" t="s">
        <v>0</v>
      </c>
      <c r="N9" s="12">
        <v>313</v>
      </c>
      <c r="O9" s="12" t="s">
        <v>0</v>
      </c>
      <c r="P9" s="12">
        <v>313</v>
      </c>
      <c r="Q9" s="13" t="s">
        <v>65</v>
      </c>
      <c r="R9" s="13" t="s">
        <v>66</v>
      </c>
      <c r="S9" s="13" t="s">
        <v>67</v>
      </c>
    </row>
    <row r="10" spans="1:19" ht="183.6">
      <c r="A10" s="22" t="s">
        <v>169</v>
      </c>
      <c r="B10" s="11" t="s">
        <v>58</v>
      </c>
      <c r="C10" s="11" t="s">
        <v>59</v>
      </c>
      <c r="D10" s="11" t="s">
        <v>148</v>
      </c>
      <c r="E10" s="11" t="s">
        <v>61</v>
      </c>
      <c r="F10" s="11" t="s">
        <v>0</v>
      </c>
      <c r="G10" s="11" t="s">
        <v>62</v>
      </c>
      <c r="H10" s="11" t="s">
        <v>0</v>
      </c>
      <c r="I10" s="11" t="s">
        <v>63</v>
      </c>
      <c r="J10" s="11" t="s">
        <v>64</v>
      </c>
      <c r="K10" s="12" t="s">
        <v>0</v>
      </c>
      <c r="L10" s="12">
        <v>313</v>
      </c>
      <c r="M10" s="12" t="s">
        <v>0</v>
      </c>
      <c r="N10" s="12">
        <v>313</v>
      </c>
      <c r="O10" s="12" t="s">
        <v>0</v>
      </c>
      <c r="P10" s="12">
        <v>313</v>
      </c>
      <c r="Q10" s="13" t="s">
        <v>65</v>
      </c>
      <c r="R10" s="13" t="s">
        <v>66</v>
      </c>
      <c r="S10" s="13" t="s">
        <v>67</v>
      </c>
    </row>
    <row r="11" spans="1:19" ht="183.6">
      <c r="A11" s="22" t="s">
        <v>171</v>
      </c>
      <c r="B11" s="11" t="s">
        <v>58</v>
      </c>
      <c r="C11" s="11" t="s">
        <v>59</v>
      </c>
      <c r="D11" s="11" t="s">
        <v>149</v>
      </c>
      <c r="E11" s="11" t="s">
        <v>61</v>
      </c>
      <c r="F11" s="11" t="s">
        <v>0</v>
      </c>
      <c r="G11" s="11" t="s">
        <v>62</v>
      </c>
      <c r="H11" s="11" t="s">
        <v>0</v>
      </c>
      <c r="I11" s="11" t="s">
        <v>63</v>
      </c>
      <c r="J11" s="11" t="s">
        <v>64</v>
      </c>
      <c r="K11" s="12" t="s">
        <v>0</v>
      </c>
      <c r="L11" s="12">
        <v>313</v>
      </c>
      <c r="M11" s="12" t="s">
        <v>0</v>
      </c>
      <c r="N11" s="12">
        <v>313</v>
      </c>
      <c r="O11" s="12" t="s">
        <v>0</v>
      </c>
      <c r="P11" s="12">
        <v>313</v>
      </c>
      <c r="Q11" s="13" t="s">
        <v>65</v>
      </c>
      <c r="R11" s="13" t="s">
        <v>66</v>
      </c>
      <c r="S11" s="13" t="s">
        <v>67</v>
      </c>
    </row>
    <row r="12" spans="1:19" ht="183.6">
      <c r="A12" s="22" t="s">
        <v>184</v>
      </c>
      <c r="B12" s="11" t="s">
        <v>58</v>
      </c>
      <c r="C12" s="11" t="s">
        <v>59</v>
      </c>
      <c r="D12" s="11" t="s">
        <v>150</v>
      </c>
      <c r="E12" s="11" t="s">
        <v>61</v>
      </c>
      <c r="F12" s="11" t="s">
        <v>0</v>
      </c>
      <c r="G12" s="11" t="s">
        <v>62</v>
      </c>
      <c r="H12" s="11" t="s">
        <v>0</v>
      </c>
      <c r="I12" s="11" t="s">
        <v>63</v>
      </c>
      <c r="J12" s="11" t="s">
        <v>64</v>
      </c>
      <c r="K12" s="12" t="s">
        <v>0</v>
      </c>
      <c r="L12" s="12">
        <v>313</v>
      </c>
      <c r="M12" s="12" t="s">
        <v>0</v>
      </c>
      <c r="N12" s="12">
        <v>313</v>
      </c>
      <c r="O12" s="12" t="s">
        <v>0</v>
      </c>
      <c r="P12" s="12">
        <v>313</v>
      </c>
      <c r="Q12" s="13" t="s">
        <v>65</v>
      </c>
      <c r="R12" s="13" t="s">
        <v>66</v>
      </c>
      <c r="S12" s="13" t="s">
        <v>67</v>
      </c>
    </row>
    <row r="13" spans="1:19" ht="183.6">
      <c r="A13" s="22" t="s">
        <v>175</v>
      </c>
      <c r="B13" s="11" t="s">
        <v>58</v>
      </c>
      <c r="C13" s="11" t="s">
        <v>59</v>
      </c>
      <c r="D13" s="11" t="s">
        <v>151</v>
      </c>
      <c r="E13" s="11" t="s">
        <v>61</v>
      </c>
      <c r="F13" s="11" t="s">
        <v>0</v>
      </c>
      <c r="G13" s="11" t="s">
        <v>62</v>
      </c>
      <c r="H13" s="11" t="s">
        <v>0</v>
      </c>
      <c r="I13" s="11" t="s">
        <v>63</v>
      </c>
      <c r="J13" s="11" t="s">
        <v>64</v>
      </c>
      <c r="K13" s="12" t="s">
        <v>0</v>
      </c>
      <c r="L13" s="12">
        <v>313</v>
      </c>
      <c r="M13" s="12" t="s">
        <v>0</v>
      </c>
      <c r="N13" s="12">
        <v>313</v>
      </c>
      <c r="O13" s="12" t="s">
        <v>0</v>
      </c>
      <c r="P13" s="12">
        <v>313</v>
      </c>
      <c r="Q13" s="13" t="s">
        <v>65</v>
      </c>
      <c r="R13" s="13" t="s">
        <v>66</v>
      </c>
      <c r="S13" s="13" t="s">
        <v>67</v>
      </c>
    </row>
    <row r="14" spans="1:19" ht="193.8">
      <c r="A14" s="22" t="s">
        <v>177</v>
      </c>
      <c r="B14" s="11" t="s">
        <v>58</v>
      </c>
      <c r="C14" s="11" t="s">
        <v>59</v>
      </c>
      <c r="D14" s="11" t="s">
        <v>152</v>
      </c>
      <c r="E14" s="11" t="s">
        <v>61</v>
      </c>
      <c r="F14" s="11" t="s">
        <v>0</v>
      </c>
      <c r="G14" s="11" t="s">
        <v>62</v>
      </c>
      <c r="H14" s="11" t="s">
        <v>0</v>
      </c>
      <c r="I14" s="11" t="s">
        <v>63</v>
      </c>
      <c r="J14" s="11" t="s">
        <v>64</v>
      </c>
      <c r="K14" s="12" t="s">
        <v>0</v>
      </c>
      <c r="L14" s="12">
        <v>313</v>
      </c>
      <c r="M14" s="12" t="s">
        <v>0</v>
      </c>
      <c r="N14" s="12">
        <v>313</v>
      </c>
      <c r="O14" s="12" t="s">
        <v>0</v>
      </c>
      <c r="P14" s="12">
        <v>313</v>
      </c>
      <c r="Q14" s="13" t="s">
        <v>65</v>
      </c>
      <c r="R14" s="13" t="s">
        <v>66</v>
      </c>
      <c r="S14" s="13" t="s">
        <v>67</v>
      </c>
    </row>
    <row r="15" spans="1:19" ht="183.6">
      <c r="A15" s="22" t="s">
        <v>179</v>
      </c>
      <c r="B15" s="11" t="s">
        <v>58</v>
      </c>
      <c r="C15" s="11" t="s">
        <v>59</v>
      </c>
      <c r="D15" s="11" t="s">
        <v>146</v>
      </c>
      <c r="E15" s="11" t="s">
        <v>69</v>
      </c>
      <c r="F15" s="11" t="s">
        <v>0</v>
      </c>
      <c r="G15" s="11" t="s">
        <v>62</v>
      </c>
      <c r="H15" s="11" t="s">
        <v>0</v>
      </c>
      <c r="I15" s="11" t="s">
        <v>63</v>
      </c>
      <c r="J15" s="11" t="s">
        <v>64</v>
      </c>
      <c r="K15" s="12" t="s">
        <v>0</v>
      </c>
      <c r="L15" s="12">
        <v>188</v>
      </c>
      <c r="M15" s="12" t="s">
        <v>0</v>
      </c>
      <c r="N15" s="12">
        <v>188</v>
      </c>
      <c r="O15" s="12" t="s">
        <v>0</v>
      </c>
      <c r="P15" s="12">
        <v>188</v>
      </c>
      <c r="Q15" s="13" t="s">
        <v>65</v>
      </c>
      <c r="R15" s="13" t="s">
        <v>70</v>
      </c>
      <c r="S15" s="13" t="s">
        <v>67</v>
      </c>
    </row>
    <row r="16" spans="1:19" ht="183.6">
      <c r="A16" s="22" t="s">
        <v>179</v>
      </c>
      <c r="B16" s="11" t="s">
        <v>58</v>
      </c>
      <c r="C16" s="11" t="s">
        <v>59</v>
      </c>
      <c r="D16" s="11" t="s">
        <v>147</v>
      </c>
      <c r="E16" s="11" t="s">
        <v>69</v>
      </c>
      <c r="F16" s="11" t="s">
        <v>0</v>
      </c>
      <c r="G16" s="11" t="s">
        <v>62</v>
      </c>
      <c r="H16" s="11" t="s">
        <v>0</v>
      </c>
      <c r="I16" s="11" t="s">
        <v>63</v>
      </c>
      <c r="J16" s="11" t="s">
        <v>64</v>
      </c>
      <c r="K16" s="12" t="s">
        <v>0</v>
      </c>
      <c r="L16" s="12">
        <v>188</v>
      </c>
      <c r="M16" s="12" t="s">
        <v>0</v>
      </c>
      <c r="N16" s="12">
        <v>188</v>
      </c>
      <c r="O16" s="12" t="s">
        <v>0</v>
      </c>
      <c r="P16" s="12">
        <v>188</v>
      </c>
      <c r="Q16" s="13" t="s">
        <v>65</v>
      </c>
      <c r="R16" s="13" t="s">
        <v>70</v>
      </c>
      <c r="S16" s="13" t="s">
        <v>67</v>
      </c>
    </row>
    <row r="17" spans="1:19" ht="183.6">
      <c r="A17" s="22" t="s">
        <v>180</v>
      </c>
      <c r="B17" s="11" t="s">
        <v>58</v>
      </c>
      <c r="C17" s="11" t="s">
        <v>161</v>
      </c>
      <c r="D17" s="11" t="s">
        <v>148</v>
      </c>
      <c r="E17" s="11" t="s">
        <v>69</v>
      </c>
      <c r="F17" s="11" t="s">
        <v>0</v>
      </c>
      <c r="G17" s="11" t="s">
        <v>62</v>
      </c>
      <c r="H17" s="11" t="s">
        <v>0</v>
      </c>
      <c r="I17" s="11" t="s">
        <v>63</v>
      </c>
      <c r="J17" s="11" t="s">
        <v>64</v>
      </c>
      <c r="K17" s="12" t="s">
        <v>0</v>
      </c>
      <c r="L17" s="12">
        <v>188</v>
      </c>
      <c r="M17" s="12" t="s">
        <v>0</v>
      </c>
      <c r="N17" s="12">
        <v>188</v>
      </c>
      <c r="O17" s="12" t="s">
        <v>0</v>
      </c>
      <c r="P17" s="12">
        <v>188</v>
      </c>
      <c r="Q17" s="13" t="s">
        <v>65</v>
      </c>
      <c r="R17" s="13" t="s">
        <v>70</v>
      </c>
      <c r="S17" s="13" t="s">
        <v>67</v>
      </c>
    </row>
    <row r="18" spans="1:19" ht="183.6">
      <c r="A18" s="22" t="s">
        <v>185</v>
      </c>
      <c r="B18" s="11" t="s">
        <v>58</v>
      </c>
      <c r="C18" s="11" t="s">
        <v>161</v>
      </c>
      <c r="D18" s="11" t="s">
        <v>149</v>
      </c>
      <c r="E18" s="11" t="s">
        <v>69</v>
      </c>
      <c r="F18" s="11" t="s">
        <v>0</v>
      </c>
      <c r="G18" s="11" t="s">
        <v>62</v>
      </c>
      <c r="H18" s="11" t="s">
        <v>0</v>
      </c>
      <c r="I18" s="11" t="s">
        <v>63</v>
      </c>
      <c r="J18" s="11" t="s">
        <v>64</v>
      </c>
      <c r="K18" s="12" t="s">
        <v>0</v>
      </c>
      <c r="L18" s="12">
        <v>188</v>
      </c>
      <c r="M18" s="12" t="s">
        <v>0</v>
      </c>
      <c r="N18" s="12">
        <v>188</v>
      </c>
      <c r="O18" s="12" t="s">
        <v>0</v>
      </c>
      <c r="P18" s="12">
        <v>188</v>
      </c>
      <c r="Q18" s="13" t="s">
        <v>65</v>
      </c>
      <c r="R18" s="13" t="s">
        <v>70</v>
      </c>
      <c r="S18" s="13" t="s">
        <v>67</v>
      </c>
    </row>
    <row r="19" spans="1:19" ht="183.6">
      <c r="A19" s="22" t="s">
        <v>173</v>
      </c>
      <c r="B19" s="11" t="s">
        <v>58</v>
      </c>
      <c r="C19" s="11" t="s">
        <v>161</v>
      </c>
      <c r="D19" s="11" t="s">
        <v>150</v>
      </c>
      <c r="E19" s="11" t="s">
        <v>69</v>
      </c>
      <c r="F19" s="11" t="s">
        <v>0</v>
      </c>
      <c r="G19" s="11" t="s">
        <v>62</v>
      </c>
      <c r="H19" s="11" t="s">
        <v>0</v>
      </c>
      <c r="I19" s="11" t="s">
        <v>63</v>
      </c>
      <c r="J19" s="11" t="s">
        <v>64</v>
      </c>
      <c r="K19" s="12" t="s">
        <v>0</v>
      </c>
      <c r="L19" s="12">
        <v>188</v>
      </c>
      <c r="M19" s="12" t="s">
        <v>0</v>
      </c>
      <c r="N19" s="12">
        <v>188</v>
      </c>
      <c r="O19" s="12" t="s">
        <v>0</v>
      </c>
      <c r="P19" s="12">
        <v>188</v>
      </c>
      <c r="Q19" s="13" t="s">
        <v>65</v>
      </c>
      <c r="R19" s="13" t="s">
        <v>70</v>
      </c>
      <c r="S19" s="13" t="s">
        <v>67</v>
      </c>
    </row>
    <row r="20" spans="1:19" ht="183.6">
      <c r="A20" s="22" t="s">
        <v>182</v>
      </c>
      <c r="B20" s="11" t="s">
        <v>58</v>
      </c>
      <c r="C20" s="11" t="s">
        <v>161</v>
      </c>
      <c r="D20" s="11" t="s">
        <v>151</v>
      </c>
      <c r="E20" s="11" t="s">
        <v>69</v>
      </c>
      <c r="F20" s="11" t="s">
        <v>0</v>
      </c>
      <c r="G20" s="11" t="s">
        <v>62</v>
      </c>
      <c r="H20" s="11" t="s">
        <v>0</v>
      </c>
      <c r="I20" s="11" t="s">
        <v>63</v>
      </c>
      <c r="J20" s="11" t="s">
        <v>64</v>
      </c>
      <c r="K20" s="12" t="s">
        <v>0</v>
      </c>
      <c r="L20" s="12">
        <v>188</v>
      </c>
      <c r="M20" s="12" t="s">
        <v>0</v>
      </c>
      <c r="N20" s="12">
        <v>188</v>
      </c>
      <c r="O20" s="12" t="s">
        <v>0</v>
      </c>
      <c r="P20" s="12">
        <v>188</v>
      </c>
      <c r="Q20" s="13" t="s">
        <v>65</v>
      </c>
      <c r="R20" s="13" t="s">
        <v>70</v>
      </c>
      <c r="S20" s="13" t="s">
        <v>67</v>
      </c>
    </row>
    <row r="21" spans="1:19" ht="193.8">
      <c r="A21" s="22" t="s">
        <v>183</v>
      </c>
      <c r="B21" s="11" t="s">
        <v>58</v>
      </c>
      <c r="C21" s="11" t="s">
        <v>161</v>
      </c>
      <c r="D21" s="11" t="s">
        <v>152</v>
      </c>
      <c r="E21" s="11" t="s">
        <v>69</v>
      </c>
      <c r="F21" s="11" t="s">
        <v>0</v>
      </c>
      <c r="G21" s="11" t="s">
        <v>62</v>
      </c>
      <c r="H21" s="11" t="s">
        <v>0</v>
      </c>
      <c r="I21" s="11" t="s">
        <v>63</v>
      </c>
      <c r="J21" s="11" t="s">
        <v>64</v>
      </c>
      <c r="K21" s="12" t="s">
        <v>0</v>
      </c>
      <c r="L21" s="12">
        <v>188</v>
      </c>
      <c r="M21" s="12" t="s">
        <v>0</v>
      </c>
      <c r="N21" s="12">
        <v>188</v>
      </c>
      <c r="O21" s="12" t="s">
        <v>0</v>
      </c>
      <c r="P21" s="12">
        <v>188</v>
      </c>
      <c r="Q21" s="13" t="s">
        <v>65</v>
      </c>
      <c r="R21" s="13" t="s">
        <v>70</v>
      </c>
      <c r="S21" s="13" t="s">
        <v>67</v>
      </c>
    </row>
  </sheetData>
  <mergeCells count="12">
    <mergeCell ref="A4:A5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1"/>
  <sheetViews>
    <sheetView workbookViewId="0">
      <selection activeCell="J39" sqref="J39:L39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54" t="s">
        <v>71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102.75" customHeight="1">
      <c r="A2" s="50" t="s">
        <v>190</v>
      </c>
      <c r="B2" s="50" t="s">
        <v>20</v>
      </c>
      <c r="C2" s="50" t="s">
        <v>22</v>
      </c>
      <c r="D2" s="50"/>
      <c r="E2" s="50"/>
      <c r="F2" s="50" t="s">
        <v>23</v>
      </c>
      <c r="G2" s="50"/>
      <c r="H2" s="50" t="s">
        <v>72</v>
      </c>
      <c r="I2" s="50"/>
      <c r="J2" s="50" t="s">
        <v>73</v>
      </c>
      <c r="K2" s="50"/>
      <c r="L2" s="50"/>
      <c r="M2" s="50" t="s">
        <v>74</v>
      </c>
    </row>
    <row r="3" spans="1:13" ht="126.75" customHeight="1">
      <c r="A3" s="50" t="s">
        <v>0</v>
      </c>
      <c r="B3" s="50" t="s">
        <v>0</v>
      </c>
      <c r="C3" s="14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4" t="s">
        <v>32</v>
      </c>
      <c r="I3" s="14" t="s">
        <v>33</v>
      </c>
      <c r="J3" s="14" t="s">
        <v>153</v>
      </c>
      <c r="K3" s="14" t="s">
        <v>144</v>
      </c>
      <c r="L3" s="14" t="s">
        <v>154</v>
      </c>
      <c r="M3" s="50" t="s">
        <v>0</v>
      </c>
    </row>
    <row r="4" spans="1:13" ht="81.599999999999994" customHeight="1">
      <c r="A4" s="22" t="s">
        <v>165</v>
      </c>
      <c r="B4" s="11" t="s">
        <v>58</v>
      </c>
      <c r="C4" s="11" t="s">
        <v>146</v>
      </c>
      <c r="D4" s="11" t="s">
        <v>61</v>
      </c>
      <c r="E4" s="11" t="s">
        <v>0</v>
      </c>
      <c r="F4" s="11" t="s">
        <v>62</v>
      </c>
      <c r="G4" s="11" t="s">
        <v>0</v>
      </c>
      <c r="H4" s="11" t="s">
        <v>75</v>
      </c>
      <c r="I4" s="11" t="s">
        <v>76</v>
      </c>
      <c r="J4" s="12">
        <v>62.5</v>
      </c>
      <c r="K4" s="12">
        <v>62.5</v>
      </c>
      <c r="L4" s="12">
        <v>62.5</v>
      </c>
      <c r="M4" s="23">
        <v>5</v>
      </c>
    </row>
    <row r="5" spans="1:13" ht="35.25" customHeight="1">
      <c r="A5" s="22" t="s">
        <v>165</v>
      </c>
      <c r="B5" s="11" t="s">
        <v>58</v>
      </c>
      <c r="C5" s="11" t="s">
        <v>146</v>
      </c>
      <c r="D5" s="11" t="s">
        <v>155</v>
      </c>
      <c r="E5" s="11" t="s">
        <v>0</v>
      </c>
      <c r="F5" s="11" t="s">
        <v>62</v>
      </c>
      <c r="G5" s="11" t="s">
        <v>0</v>
      </c>
      <c r="H5" s="11" t="s">
        <v>77</v>
      </c>
      <c r="I5" s="11" t="s">
        <v>76</v>
      </c>
      <c r="J5" s="12">
        <v>62.5</v>
      </c>
      <c r="K5" s="12">
        <v>62.5</v>
      </c>
      <c r="L5" s="12">
        <v>62.5</v>
      </c>
      <c r="M5" s="23">
        <v>5</v>
      </c>
    </row>
    <row r="6" spans="1:13" ht="35.25" customHeight="1">
      <c r="A6" s="22" t="s">
        <v>165</v>
      </c>
      <c r="B6" s="11" t="s">
        <v>58</v>
      </c>
      <c r="C6" s="11" t="s">
        <v>146</v>
      </c>
      <c r="D6" s="11" t="s">
        <v>155</v>
      </c>
      <c r="E6" s="11" t="s">
        <v>0</v>
      </c>
      <c r="F6" s="11" t="s">
        <v>62</v>
      </c>
      <c r="G6" s="11" t="s">
        <v>0</v>
      </c>
      <c r="H6" s="11" t="s">
        <v>78</v>
      </c>
      <c r="I6" s="11" t="s">
        <v>76</v>
      </c>
      <c r="J6" s="12">
        <v>62.5</v>
      </c>
      <c r="K6" s="12">
        <v>62.5</v>
      </c>
      <c r="L6" s="12">
        <v>62.5</v>
      </c>
      <c r="M6" s="23">
        <v>5</v>
      </c>
    </row>
    <row r="7" spans="1:13" ht="142.80000000000001">
      <c r="A7" s="22" t="s">
        <v>165</v>
      </c>
      <c r="B7" s="11" t="s">
        <v>58</v>
      </c>
      <c r="C7" s="11" t="s">
        <v>146</v>
      </c>
      <c r="D7" s="11" t="s">
        <v>155</v>
      </c>
      <c r="E7" s="11" t="s">
        <v>0</v>
      </c>
      <c r="F7" s="11" t="s">
        <v>62</v>
      </c>
      <c r="G7" s="11" t="s">
        <v>0</v>
      </c>
      <c r="H7" s="11" t="s">
        <v>79</v>
      </c>
      <c r="I7" s="11" t="s">
        <v>76</v>
      </c>
      <c r="J7" s="12">
        <v>62.5</v>
      </c>
      <c r="K7" s="12">
        <v>62.5</v>
      </c>
      <c r="L7" s="12">
        <v>62.5</v>
      </c>
      <c r="M7" s="23">
        <v>5</v>
      </c>
    </row>
    <row r="8" spans="1:13" ht="142.80000000000001">
      <c r="A8" s="22" t="s">
        <v>165</v>
      </c>
      <c r="B8" s="11" t="s">
        <v>58</v>
      </c>
      <c r="C8" s="11" t="s">
        <v>146</v>
      </c>
      <c r="D8" s="11" t="s">
        <v>155</v>
      </c>
      <c r="E8" s="11" t="s">
        <v>0</v>
      </c>
      <c r="F8" s="11" t="s">
        <v>62</v>
      </c>
      <c r="G8" s="11" t="s">
        <v>0</v>
      </c>
      <c r="H8" s="11" t="s">
        <v>80</v>
      </c>
      <c r="I8" s="11" t="s">
        <v>76</v>
      </c>
      <c r="J8" s="12">
        <v>62.5</v>
      </c>
      <c r="K8" s="12">
        <v>62.5</v>
      </c>
      <c r="L8" s="12">
        <v>62.5</v>
      </c>
      <c r="M8" s="23">
        <v>5</v>
      </c>
    </row>
    <row r="9" spans="1:13" ht="265.2">
      <c r="A9" s="22" t="s">
        <v>186</v>
      </c>
      <c r="B9" s="11" t="s">
        <v>58</v>
      </c>
      <c r="C9" s="11" t="s">
        <v>60</v>
      </c>
      <c r="D9" s="11" t="s">
        <v>155</v>
      </c>
      <c r="E9" s="11" t="s">
        <v>0</v>
      </c>
      <c r="F9" s="11" t="s">
        <v>62</v>
      </c>
      <c r="G9" s="11" t="s">
        <v>0</v>
      </c>
      <c r="H9" s="11" t="s">
        <v>81</v>
      </c>
      <c r="I9" s="11" t="s">
        <v>76</v>
      </c>
      <c r="J9" s="12">
        <v>62.5</v>
      </c>
      <c r="K9" s="12">
        <v>62.5</v>
      </c>
      <c r="L9" s="12">
        <v>62.5</v>
      </c>
      <c r="M9" s="23">
        <v>5</v>
      </c>
    </row>
    <row r="10" spans="1:13" ht="142.80000000000001">
      <c r="A10" s="22" t="s">
        <v>187</v>
      </c>
      <c r="B10" s="11" t="s">
        <v>58</v>
      </c>
      <c r="C10" s="11" t="s">
        <v>146</v>
      </c>
      <c r="D10" s="11" t="s">
        <v>155</v>
      </c>
      <c r="E10" s="11" t="s">
        <v>0</v>
      </c>
      <c r="F10" s="11" t="s">
        <v>62</v>
      </c>
      <c r="G10" s="11" t="s">
        <v>0</v>
      </c>
      <c r="H10" s="11" t="s">
        <v>75</v>
      </c>
      <c r="I10" s="11" t="s">
        <v>76</v>
      </c>
      <c r="J10" s="12">
        <v>62.5</v>
      </c>
      <c r="K10" s="12">
        <v>62.5</v>
      </c>
      <c r="L10" s="12">
        <v>62.5</v>
      </c>
      <c r="M10" s="23">
        <v>5</v>
      </c>
    </row>
    <row r="11" spans="1:13" ht="142.80000000000001">
      <c r="A11" s="22" t="s">
        <v>167</v>
      </c>
      <c r="B11" s="11" t="s">
        <v>58</v>
      </c>
      <c r="C11" s="11" t="s">
        <v>156</v>
      </c>
      <c r="D11" s="11" t="s">
        <v>61</v>
      </c>
      <c r="E11" s="11" t="s">
        <v>0</v>
      </c>
      <c r="F11" s="11" t="s">
        <v>62</v>
      </c>
      <c r="G11" s="11" t="s">
        <v>0</v>
      </c>
      <c r="H11" s="11" t="s">
        <v>75</v>
      </c>
      <c r="I11" s="11" t="s">
        <v>76</v>
      </c>
      <c r="J11" s="12">
        <v>62.5</v>
      </c>
      <c r="K11" s="12">
        <v>62.5</v>
      </c>
      <c r="L11" s="12">
        <v>62.5</v>
      </c>
      <c r="M11" s="23">
        <v>5</v>
      </c>
    </row>
    <row r="12" spans="1:13" ht="142.80000000000001">
      <c r="A12" s="22" t="s">
        <v>167</v>
      </c>
      <c r="B12" s="11" t="s">
        <v>58</v>
      </c>
      <c r="C12" s="11" t="s">
        <v>156</v>
      </c>
      <c r="D12" s="11" t="s">
        <v>155</v>
      </c>
      <c r="E12" s="11" t="s">
        <v>0</v>
      </c>
      <c r="F12" s="11" t="s">
        <v>62</v>
      </c>
      <c r="G12" s="11" t="s">
        <v>0</v>
      </c>
      <c r="H12" s="11" t="s">
        <v>77</v>
      </c>
      <c r="I12" s="11" t="s">
        <v>76</v>
      </c>
      <c r="J12" s="12">
        <v>62.5</v>
      </c>
      <c r="K12" s="12">
        <v>62.5</v>
      </c>
      <c r="L12" s="12">
        <v>62.5</v>
      </c>
      <c r="M12" s="23">
        <v>5</v>
      </c>
    </row>
    <row r="13" spans="1:13" ht="285.60000000000002">
      <c r="A13" s="22" t="s">
        <v>167</v>
      </c>
      <c r="B13" s="11" t="s">
        <v>58</v>
      </c>
      <c r="C13" s="11" t="s">
        <v>156</v>
      </c>
      <c r="D13" s="11" t="s">
        <v>155</v>
      </c>
      <c r="E13" s="11" t="s">
        <v>0</v>
      </c>
      <c r="F13" s="11" t="s">
        <v>62</v>
      </c>
      <c r="G13" s="11" t="s">
        <v>0</v>
      </c>
      <c r="H13" s="11" t="s">
        <v>78</v>
      </c>
      <c r="I13" s="11" t="s">
        <v>76</v>
      </c>
      <c r="J13" s="12">
        <v>62.5</v>
      </c>
      <c r="K13" s="12">
        <v>62.5</v>
      </c>
      <c r="L13" s="12">
        <v>62.5</v>
      </c>
      <c r="M13" s="23">
        <v>5</v>
      </c>
    </row>
    <row r="14" spans="1:13" ht="142.80000000000001">
      <c r="A14" s="22" t="s">
        <v>167</v>
      </c>
      <c r="B14" s="11" t="s">
        <v>58</v>
      </c>
      <c r="C14" s="11" t="s">
        <v>156</v>
      </c>
      <c r="D14" s="11" t="s">
        <v>155</v>
      </c>
      <c r="E14" s="11" t="s">
        <v>0</v>
      </c>
      <c r="F14" s="11" t="s">
        <v>62</v>
      </c>
      <c r="G14" s="11" t="s">
        <v>0</v>
      </c>
      <c r="H14" s="11" t="s">
        <v>79</v>
      </c>
      <c r="I14" s="11" t="s">
        <v>76</v>
      </c>
      <c r="J14" s="12">
        <v>62.5</v>
      </c>
      <c r="K14" s="12">
        <v>62.5</v>
      </c>
      <c r="L14" s="12">
        <v>62.5</v>
      </c>
      <c r="M14" s="23">
        <v>5</v>
      </c>
    </row>
    <row r="15" spans="1:13" ht="142.80000000000001">
      <c r="A15" s="22" t="s">
        <v>167</v>
      </c>
      <c r="B15" s="11" t="s">
        <v>58</v>
      </c>
      <c r="C15" s="11" t="s">
        <v>156</v>
      </c>
      <c r="D15" s="11" t="s">
        <v>155</v>
      </c>
      <c r="E15" s="11" t="s">
        <v>0</v>
      </c>
      <c r="F15" s="11" t="s">
        <v>62</v>
      </c>
      <c r="G15" s="11" t="s">
        <v>0</v>
      </c>
      <c r="H15" s="11" t="s">
        <v>80</v>
      </c>
      <c r="I15" s="11" t="s">
        <v>76</v>
      </c>
      <c r="J15" s="12">
        <v>50</v>
      </c>
      <c r="K15" s="12">
        <v>50</v>
      </c>
      <c r="L15" s="12">
        <v>50</v>
      </c>
      <c r="M15" s="23">
        <v>5</v>
      </c>
    </row>
    <row r="16" spans="1:13" ht="142.80000000000001">
      <c r="A16" s="22" t="s">
        <v>167</v>
      </c>
      <c r="B16" s="11" t="s">
        <v>58</v>
      </c>
      <c r="C16" s="11" t="s">
        <v>156</v>
      </c>
      <c r="D16" s="11" t="s">
        <v>155</v>
      </c>
      <c r="E16" s="11" t="s">
        <v>0</v>
      </c>
      <c r="F16" s="11" t="s">
        <v>62</v>
      </c>
      <c r="G16" s="11" t="s">
        <v>0</v>
      </c>
      <c r="H16" s="11" t="s">
        <v>81</v>
      </c>
      <c r="I16" s="11" t="s">
        <v>76</v>
      </c>
      <c r="J16" s="12">
        <v>50</v>
      </c>
      <c r="K16" s="12">
        <v>50</v>
      </c>
      <c r="L16" s="12">
        <v>50</v>
      </c>
      <c r="M16" s="23">
        <v>5</v>
      </c>
    </row>
    <row r="17" spans="1:13" ht="142.80000000000001">
      <c r="A17" s="22" t="s">
        <v>167</v>
      </c>
      <c r="B17" s="11" t="s">
        <v>58</v>
      </c>
      <c r="C17" s="11" t="s">
        <v>156</v>
      </c>
      <c r="D17" s="11" t="s">
        <v>155</v>
      </c>
      <c r="E17" s="11" t="s">
        <v>0</v>
      </c>
      <c r="F17" s="11" t="s">
        <v>62</v>
      </c>
      <c r="G17" s="11" t="s">
        <v>0</v>
      </c>
      <c r="H17" s="11" t="s">
        <v>75</v>
      </c>
      <c r="I17" s="11" t="s">
        <v>76</v>
      </c>
      <c r="J17" s="12">
        <v>62.5</v>
      </c>
      <c r="K17" s="12">
        <v>62.5</v>
      </c>
      <c r="L17" s="12">
        <v>62.5</v>
      </c>
      <c r="M17" s="23">
        <v>5</v>
      </c>
    </row>
    <row r="18" spans="1:13" ht="142.80000000000001">
      <c r="A18" s="22" t="s">
        <v>169</v>
      </c>
      <c r="B18" s="11" t="s">
        <v>58</v>
      </c>
      <c r="C18" s="11" t="s">
        <v>157</v>
      </c>
      <c r="D18" s="11" t="s">
        <v>61</v>
      </c>
      <c r="E18" s="11" t="s">
        <v>0</v>
      </c>
      <c r="F18" s="11" t="s">
        <v>62</v>
      </c>
      <c r="G18" s="11" t="s">
        <v>0</v>
      </c>
      <c r="H18" s="11" t="s">
        <v>75</v>
      </c>
      <c r="I18" s="11" t="s">
        <v>76</v>
      </c>
      <c r="J18" s="12">
        <v>62.5</v>
      </c>
      <c r="K18" s="12">
        <v>62.5</v>
      </c>
      <c r="L18" s="12">
        <v>62.5</v>
      </c>
      <c r="M18" s="23">
        <v>5</v>
      </c>
    </row>
    <row r="19" spans="1:13" ht="142.80000000000001">
      <c r="A19" s="22" t="s">
        <v>169</v>
      </c>
      <c r="B19" s="11" t="s">
        <v>58</v>
      </c>
      <c r="C19" s="11" t="s">
        <v>157</v>
      </c>
      <c r="D19" s="11" t="s">
        <v>155</v>
      </c>
      <c r="E19" s="11" t="s">
        <v>0</v>
      </c>
      <c r="F19" s="11" t="s">
        <v>62</v>
      </c>
      <c r="G19" s="11" t="s">
        <v>0</v>
      </c>
      <c r="H19" s="11" t="s">
        <v>77</v>
      </c>
      <c r="I19" s="11" t="s">
        <v>76</v>
      </c>
      <c r="J19" s="12">
        <v>62.5</v>
      </c>
      <c r="K19" s="12">
        <v>62.5</v>
      </c>
      <c r="L19" s="12">
        <v>62.5</v>
      </c>
      <c r="M19" s="23">
        <v>5</v>
      </c>
    </row>
    <row r="20" spans="1:13" ht="285.60000000000002">
      <c r="A20" s="22" t="s">
        <v>169</v>
      </c>
      <c r="B20" s="11" t="s">
        <v>58</v>
      </c>
      <c r="C20" s="11" t="s">
        <v>157</v>
      </c>
      <c r="D20" s="11" t="s">
        <v>155</v>
      </c>
      <c r="E20" s="11" t="s">
        <v>0</v>
      </c>
      <c r="F20" s="12">
        <v>50</v>
      </c>
      <c r="G20" s="11" t="s">
        <v>0</v>
      </c>
      <c r="H20" s="11" t="s">
        <v>78</v>
      </c>
      <c r="I20" s="11" t="s">
        <v>76</v>
      </c>
      <c r="J20" s="12">
        <v>62.5</v>
      </c>
      <c r="K20" s="12">
        <v>62.5</v>
      </c>
      <c r="L20" s="12">
        <v>62.5</v>
      </c>
      <c r="M20" s="23">
        <v>5</v>
      </c>
    </row>
    <row r="21" spans="1:13" ht="142.80000000000001">
      <c r="A21" s="22" t="s">
        <v>169</v>
      </c>
      <c r="B21" s="11" t="s">
        <v>58</v>
      </c>
      <c r="C21" s="11" t="s">
        <v>157</v>
      </c>
      <c r="D21" s="11" t="s">
        <v>155</v>
      </c>
      <c r="E21" s="11" t="s">
        <v>0</v>
      </c>
      <c r="F21" s="11" t="s">
        <v>62</v>
      </c>
      <c r="G21" s="11" t="s">
        <v>0</v>
      </c>
      <c r="H21" s="11" t="s">
        <v>79</v>
      </c>
      <c r="I21" s="11" t="s">
        <v>76</v>
      </c>
      <c r="J21" s="12">
        <v>62.5</v>
      </c>
      <c r="K21" s="12">
        <v>62.5</v>
      </c>
      <c r="L21" s="12">
        <v>62.5</v>
      </c>
      <c r="M21" s="23">
        <v>5</v>
      </c>
    </row>
    <row r="22" spans="1:13" ht="142.80000000000001">
      <c r="A22" s="22" t="s">
        <v>169</v>
      </c>
      <c r="B22" s="11" t="s">
        <v>58</v>
      </c>
      <c r="C22" s="11" t="s">
        <v>157</v>
      </c>
      <c r="D22" s="11" t="s">
        <v>155</v>
      </c>
      <c r="E22" s="11" t="s">
        <v>0</v>
      </c>
      <c r="F22" s="11" t="s">
        <v>62</v>
      </c>
      <c r="G22" s="11" t="s">
        <v>0</v>
      </c>
      <c r="H22" s="11" t="s">
        <v>80</v>
      </c>
      <c r="I22" s="11" t="s">
        <v>76</v>
      </c>
      <c r="J22" s="12">
        <v>62.5</v>
      </c>
      <c r="K22" s="12">
        <v>62.5</v>
      </c>
      <c r="L22" s="12">
        <v>62.5</v>
      </c>
      <c r="M22" s="23">
        <v>5</v>
      </c>
    </row>
    <row r="23" spans="1:13" ht="142.80000000000001">
      <c r="A23" s="22" t="s">
        <v>169</v>
      </c>
      <c r="B23" s="11" t="s">
        <v>58</v>
      </c>
      <c r="C23" s="11" t="s">
        <v>157</v>
      </c>
      <c r="D23" s="11" t="s">
        <v>155</v>
      </c>
      <c r="E23" s="11" t="s">
        <v>0</v>
      </c>
      <c r="F23" s="11" t="s">
        <v>62</v>
      </c>
      <c r="G23" s="11" t="s">
        <v>0</v>
      </c>
      <c r="H23" s="11" t="s">
        <v>81</v>
      </c>
      <c r="I23" s="11" t="s">
        <v>76</v>
      </c>
      <c r="J23" s="12">
        <v>62.5</v>
      </c>
      <c r="K23" s="12">
        <v>62.5</v>
      </c>
      <c r="L23" s="12">
        <v>62.5</v>
      </c>
      <c r="M23" s="23">
        <v>5</v>
      </c>
    </row>
    <row r="24" spans="1:13" ht="142.80000000000001">
      <c r="A24" s="22" t="s">
        <v>169</v>
      </c>
      <c r="B24" s="11" t="s">
        <v>58</v>
      </c>
      <c r="C24" s="11" t="s">
        <v>157</v>
      </c>
      <c r="D24" s="11" t="s">
        <v>155</v>
      </c>
      <c r="E24" s="11" t="s">
        <v>0</v>
      </c>
      <c r="F24" s="11" t="s">
        <v>62</v>
      </c>
      <c r="G24" s="11" t="s">
        <v>0</v>
      </c>
      <c r="H24" s="11" t="s">
        <v>75</v>
      </c>
      <c r="I24" s="11" t="s">
        <v>76</v>
      </c>
      <c r="J24" s="12">
        <v>62.5</v>
      </c>
      <c r="K24" s="12">
        <v>62.5</v>
      </c>
      <c r="L24" s="12">
        <v>62.5</v>
      </c>
      <c r="M24" s="23">
        <v>5</v>
      </c>
    </row>
    <row r="25" spans="1:13" ht="142.80000000000001">
      <c r="A25" s="22" t="s">
        <v>171</v>
      </c>
      <c r="B25" s="11" t="s">
        <v>58</v>
      </c>
      <c r="C25" s="11" t="s">
        <v>158</v>
      </c>
      <c r="D25" s="11" t="s">
        <v>61</v>
      </c>
      <c r="E25" s="11" t="s">
        <v>0</v>
      </c>
      <c r="F25" s="11" t="s">
        <v>62</v>
      </c>
      <c r="G25" s="11" t="s">
        <v>0</v>
      </c>
      <c r="H25" s="11" t="s">
        <v>75</v>
      </c>
      <c r="I25" s="11" t="s">
        <v>76</v>
      </c>
      <c r="J25" s="12">
        <v>62.5</v>
      </c>
      <c r="K25" s="12">
        <v>62.5</v>
      </c>
      <c r="L25" s="12">
        <v>62.5</v>
      </c>
      <c r="M25" s="23">
        <v>5</v>
      </c>
    </row>
    <row r="26" spans="1:13" ht="142.80000000000001">
      <c r="A26" s="22" t="s">
        <v>171</v>
      </c>
      <c r="B26" s="11" t="s">
        <v>58</v>
      </c>
      <c r="C26" s="11" t="s">
        <v>158</v>
      </c>
      <c r="D26" s="11" t="s">
        <v>155</v>
      </c>
      <c r="E26" s="11" t="s">
        <v>0</v>
      </c>
      <c r="F26" s="11" t="s">
        <v>62</v>
      </c>
      <c r="G26" s="11" t="s">
        <v>0</v>
      </c>
      <c r="H26" s="11" t="s">
        <v>77</v>
      </c>
      <c r="I26" s="11" t="s">
        <v>76</v>
      </c>
      <c r="J26" s="12">
        <v>62.5</v>
      </c>
      <c r="K26" s="12">
        <v>62.5</v>
      </c>
      <c r="L26" s="12">
        <v>62.5</v>
      </c>
      <c r="M26" s="23">
        <v>5</v>
      </c>
    </row>
    <row r="27" spans="1:13" ht="285.60000000000002">
      <c r="A27" s="22" t="s">
        <v>171</v>
      </c>
      <c r="B27" s="11" t="s">
        <v>58</v>
      </c>
      <c r="C27" s="11" t="s">
        <v>158</v>
      </c>
      <c r="D27" s="11" t="s">
        <v>155</v>
      </c>
      <c r="E27" s="11" t="s">
        <v>0</v>
      </c>
      <c r="F27" s="11" t="s">
        <v>62</v>
      </c>
      <c r="G27" s="11" t="s">
        <v>0</v>
      </c>
      <c r="H27" s="11" t="s">
        <v>78</v>
      </c>
      <c r="I27" s="11" t="s">
        <v>76</v>
      </c>
      <c r="J27" s="12">
        <v>62.5</v>
      </c>
      <c r="K27" s="12">
        <v>62.5</v>
      </c>
      <c r="L27" s="12">
        <v>62.5</v>
      </c>
      <c r="M27" s="23">
        <v>5</v>
      </c>
    </row>
    <row r="28" spans="1:13" ht="142.80000000000001">
      <c r="A28" s="22" t="s">
        <v>171</v>
      </c>
      <c r="B28" s="11" t="s">
        <v>58</v>
      </c>
      <c r="C28" s="11" t="s">
        <v>158</v>
      </c>
      <c r="D28" s="11" t="s">
        <v>155</v>
      </c>
      <c r="E28" s="11" t="s">
        <v>0</v>
      </c>
      <c r="F28" s="11" t="s">
        <v>62</v>
      </c>
      <c r="G28" s="11" t="s">
        <v>0</v>
      </c>
      <c r="H28" s="11" t="s">
        <v>79</v>
      </c>
      <c r="I28" s="11" t="s">
        <v>76</v>
      </c>
      <c r="J28" s="12">
        <v>62.5</v>
      </c>
      <c r="K28" s="12">
        <v>62.5</v>
      </c>
      <c r="L28" s="12">
        <v>62.5</v>
      </c>
      <c r="M28" s="23">
        <v>5</v>
      </c>
    </row>
    <row r="29" spans="1:13" ht="142.80000000000001">
      <c r="A29" s="22" t="s">
        <v>171</v>
      </c>
      <c r="B29" s="11" t="s">
        <v>58</v>
      </c>
      <c r="C29" s="11" t="s">
        <v>158</v>
      </c>
      <c r="D29" s="11" t="s">
        <v>155</v>
      </c>
      <c r="E29" s="11" t="s">
        <v>0</v>
      </c>
      <c r="F29" s="11" t="s">
        <v>62</v>
      </c>
      <c r="G29" s="11" t="s">
        <v>0</v>
      </c>
      <c r="H29" s="11" t="s">
        <v>80</v>
      </c>
      <c r="I29" s="11" t="s">
        <v>76</v>
      </c>
      <c r="J29" s="12">
        <v>62.5</v>
      </c>
      <c r="K29" s="12">
        <v>62.5</v>
      </c>
      <c r="L29" s="12">
        <v>62.5</v>
      </c>
      <c r="M29" s="23">
        <v>5</v>
      </c>
    </row>
    <row r="30" spans="1:13" ht="142.80000000000001">
      <c r="A30" s="22" t="s">
        <v>171</v>
      </c>
      <c r="B30" s="11" t="s">
        <v>58</v>
      </c>
      <c r="C30" s="11" t="s">
        <v>158</v>
      </c>
      <c r="D30" s="11" t="s">
        <v>155</v>
      </c>
      <c r="E30" s="11" t="s">
        <v>0</v>
      </c>
      <c r="F30" s="11" t="s">
        <v>62</v>
      </c>
      <c r="G30" s="11" t="s">
        <v>0</v>
      </c>
      <c r="H30" s="11" t="s">
        <v>81</v>
      </c>
      <c r="I30" s="11" t="s">
        <v>76</v>
      </c>
      <c r="J30" s="12">
        <v>62.5</v>
      </c>
      <c r="K30" s="12">
        <v>62.5</v>
      </c>
      <c r="L30" s="12">
        <v>62.5</v>
      </c>
      <c r="M30" s="23">
        <v>5</v>
      </c>
    </row>
    <row r="31" spans="1:13" ht="142.80000000000001">
      <c r="A31" s="22" t="s">
        <v>171</v>
      </c>
      <c r="B31" s="11" t="s">
        <v>58</v>
      </c>
      <c r="C31" s="11" t="s">
        <v>158</v>
      </c>
      <c r="D31" s="11" t="s">
        <v>155</v>
      </c>
      <c r="E31" s="11" t="s">
        <v>0</v>
      </c>
      <c r="F31" s="11" t="s">
        <v>62</v>
      </c>
      <c r="G31" s="11" t="s">
        <v>0</v>
      </c>
      <c r="H31" s="11" t="s">
        <v>75</v>
      </c>
      <c r="I31" s="11" t="s">
        <v>76</v>
      </c>
      <c r="J31" s="12">
        <v>62.5</v>
      </c>
      <c r="K31" s="12">
        <v>62.5</v>
      </c>
      <c r="L31" s="12">
        <v>62.5</v>
      </c>
      <c r="M31" s="23">
        <v>5</v>
      </c>
    </row>
    <row r="32" spans="1:13" ht="142.80000000000001">
      <c r="A32" s="22" t="s">
        <v>184</v>
      </c>
      <c r="B32" s="11" t="s">
        <v>58</v>
      </c>
      <c r="C32" s="11" t="s">
        <v>150</v>
      </c>
      <c r="D32" s="11" t="s">
        <v>61</v>
      </c>
      <c r="E32" s="11" t="s">
        <v>0</v>
      </c>
      <c r="F32" s="11" t="s">
        <v>62</v>
      </c>
      <c r="G32" s="11" t="s">
        <v>0</v>
      </c>
      <c r="H32" s="11" t="s">
        <v>75</v>
      </c>
      <c r="I32" s="11" t="s">
        <v>76</v>
      </c>
      <c r="J32" s="12">
        <v>62.5</v>
      </c>
      <c r="K32" s="12">
        <v>62.5</v>
      </c>
      <c r="L32" s="12">
        <v>62.5</v>
      </c>
      <c r="M32" s="23">
        <v>5</v>
      </c>
    </row>
    <row r="33" spans="1:13" ht="142.80000000000001">
      <c r="A33" s="22" t="s">
        <v>184</v>
      </c>
      <c r="B33" s="11" t="s">
        <v>58</v>
      </c>
      <c r="C33" s="11" t="s">
        <v>150</v>
      </c>
      <c r="D33" s="11" t="s">
        <v>155</v>
      </c>
      <c r="E33" s="11" t="s">
        <v>0</v>
      </c>
      <c r="F33" s="11" t="s">
        <v>62</v>
      </c>
      <c r="G33" s="11" t="s">
        <v>0</v>
      </c>
      <c r="H33" s="11" t="s">
        <v>77</v>
      </c>
      <c r="I33" s="11" t="s">
        <v>76</v>
      </c>
      <c r="J33" s="12">
        <v>62.5</v>
      </c>
      <c r="K33" s="12">
        <v>62.5</v>
      </c>
      <c r="L33" s="12">
        <v>62.5</v>
      </c>
      <c r="M33" s="23">
        <v>5</v>
      </c>
    </row>
    <row r="34" spans="1:13" ht="285.60000000000002">
      <c r="A34" s="22" t="s">
        <v>162</v>
      </c>
      <c r="B34" s="11" t="s">
        <v>58</v>
      </c>
      <c r="C34" s="11" t="s">
        <v>150</v>
      </c>
      <c r="D34" s="11" t="s">
        <v>155</v>
      </c>
      <c r="E34" s="11" t="s">
        <v>0</v>
      </c>
      <c r="F34" s="11" t="s">
        <v>62</v>
      </c>
      <c r="G34" s="11" t="s">
        <v>0</v>
      </c>
      <c r="H34" s="11" t="s">
        <v>78</v>
      </c>
      <c r="I34" s="11" t="s">
        <v>76</v>
      </c>
      <c r="J34" s="12">
        <v>62.5</v>
      </c>
      <c r="K34" s="12">
        <v>62.5</v>
      </c>
      <c r="L34" s="12">
        <v>62.5</v>
      </c>
      <c r="M34" s="23">
        <v>5</v>
      </c>
    </row>
    <row r="35" spans="1:13" ht="142.80000000000001">
      <c r="A35" s="22" t="s">
        <v>184</v>
      </c>
      <c r="B35" s="11" t="s">
        <v>58</v>
      </c>
      <c r="C35" s="11" t="s">
        <v>150</v>
      </c>
      <c r="D35" s="11" t="s">
        <v>155</v>
      </c>
      <c r="E35" s="11" t="s">
        <v>0</v>
      </c>
      <c r="F35" s="11" t="s">
        <v>62</v>
      </c>
      <c r="G35" s="11" t="s">
        <v>0</v>
      </c>
      <c r="H35" s="11" t="s">
        <v>79</v>
      </c>
      <c r="I35" s="11" t="s">
        <v>76</v>
      </c>
      <c r="J35" s="12">
        <v>62.5</v>
      </c>
      <c r="K35" s="12">
        <v>62.5</v>
      </c>
      <c r="L35" s="12">
        <v>62.5</v>
      </c>
      <c r="M35" s="23">
        <v>5</v>
      </c>
    </row>
    <row r="36" spans="1:13" ht="142.80000000000001">
      <c r="A36" s="22" t="s">
        <v>184</v>
      </c>
      <c r="B36" s="11" t="s">
        <v>58</v>
      </c>
      <c r="C36" s="11" t="s">
        <v>150</v>
      </c>
      <c r="D36" s="11" t="s">
        <v>155</v>
      </c>
      <c r="E36" s="11" t="s">
        <v>0</v>
      </c>
      <c r="F36" s="11" t="s">
        <v>62</v>
      </c>
      <c r="G36" s="11" t="s">
        <v>0</v>
      </c>
      <c r="H36" s="11" t="s">
        <v>80</v>
      </c>
      <c r="I36" s="11" t="s">
        <v>76</v>
      </c>
      <c r="J36" s="12">
        <v>62.5</v>
      </c>
      <c r="K36" s="12">
        <v>62.5</v>
      </c>
      <c r="L36" s="12">
        <v>62.5</v>
      </c>
      <c r="M36" s="23">
        <v>5</v>
      </c>
    </row>
    <row r="37" spans="1:13" ht="142.80000000000001">
      <c r="A37" s="22" t="s">
        <v>188</v>
      </c>
      <c r="B37" s="11" t="s">
        <v>58</v>
      </c>
      <c r="C37" s="11" t="s">
        <v>150</v>
      </c>
      <c r="D37" s="11" t="s">
        <v>155</v>
      </c>
      <c r="E37" s="11" t="s">
        <v>0</v>
      </c>
      <c r="F37" s="11" t="s">
        <v>62</v>
      </c>
      <c r="G37" s="11" t="s">
        <v>0</v>
      </c>
      <c r="H37" s="11" t="s">
        <v>81</v>
      </c>
      <c r="I37" s="11" t="s">
        <v>76</v>
      </c>
      <c r="J37" s="12">
        <v>62.5</v>
      </c>
      <c r="K37" s="12">
        <v>62.5</v>
      </c>
      <c r="L37" s="12">
        <v>62.5</v>
      </c>
      <c r="M37" s="23">
        <v>5</v>
      </c>
    </row>
    <row r="38" spans="1:13" ht="142.80000000000001">
      <c r="A38" s="22" t="s">
        <v>184</v>
      </c>
      <c r="B38" s="11" t="s">
        <v>58</v>
      </c>
      <c r="C38" s="11" t="s">
        <v>150</v>
      </c>
      <c r="D38" s="11" t="s">
        <v>155</v>
      </c>
      <c r="E38" s="11" t="s">
        <v>0</v>
      </c>
      <c r="F38" s="11" t="s">
        <v>62</v>
      </c>
      <c r="G38" s="11" t="s">
        <v>0</v>
      </c>
      <c r="H38" s="11" t="s">
        <v>75</v>
      </c>
      <c r="I38" s="11" t="s">
        <v>76</v>
      </c>
      <c r="J38" s="12">
        <v>62.5</v>
      </c>
      <c r="K38" s="12">
        <v>62.5</v>
      </c>
      <c r="L38" s="12">
        <v>62.5</v>
      </c>
      <c r="M38" s="23">
        <v>5</v>
      </c>
    </row>
    <row r="39" spans="1:13" ht="142.80000000000001">
      <c r="A39" s="22" t="s">
        <v>175</v>
      </c>
      <c r="B39" s="11" t="s">
        <v>58</v>
      </c>
      <c r="C39" s="11" t="s">
        <v>151</v>
      </c>
      <c r="D39" s="11" t="s">
        <v>61</v>
      </c>
      <c r="E39" s="11" t="s">
        <v>0</v>
      </c>
      <c r="F39" s="11" t="s">
        <v>62</v>
      </c>
      <c r="G39" s="11" t="s">
        <v>0</v>
      </c>
      <c r="H39" s="11" t="s">
        <v>75</v>
      </c>
      <c r="I39" s="11" t="s">
        <v>76</v>
      </c>
      <c r="J39" s="12">
        <v>62.5</v>
      </c>
      <c r="K39" s="12">
        <v>62.5</v>
      </c>
      <c r="L39" s="12">
        <v>62.5</v>
      </c>
      <c r="M39" s="23">
        <v>5</v>
      </c>
    </row>
    <row r="40" spans="1:13" ht="142.80000000000001">
      <c r="A40" s="22" t="s">
        <v>175</v>
      </c>
      <c r="B40" s="11" t="s">
        <v>58</v>
      </c>
      <c r="C40" s="11" t="s">
        <v>151</v>
      </c>
      <c r="D40" s="11" t="s">
        <v>155</v>
      </c>
      <c r="E40" s="11" t="s">
        <v>0</v>
      </c>
      <c r="F40" s="11" t="s">
        <v>62</v>
      </c>
      <c r="G40" s="11" t="s">
        <v>0</v>
      </c>
      <c r="H40" s="11" t="s">
        <v>77</v>
      </c>
      <c r="I40" s="11" t="s">
        <v>76</v>
      </c>
      <c r="J40" s="12">
        <v>62.5</v>
      </c>
      <c r="K40" s="12">
        <v>62.5</v>
      </c>
      <c r="L40" s="12">
        <v>62.5</v>
      </c>
      <c r="M40" s="23">
        <v>5</v>
      </c>
    </row>
    <row r="41" spans="1:13" ht="285.60000000000002">
      <c r="A41" s="22" t="s">
        <v>175</v>
      </c>
      <c r="B41" s="11" t="s">
        <v>58</v>
      </c>
      <c r="C41" s="11" t="s">
        <v>151</v>
      </c>
      <c r="D41" s="11" t="s">
        <v>155</v>
      </c>
      <c r="E41" s="11" t="s">
        <v>0</v>
      </c>
      <c r="F41" s="11" t="s">
        <v>62</v>
      </c>
      <c r="G41" s="11" t="s">
        <v>0</v>
      </c>
      <c r="H41" s="11" t="s">
        <v>78</v>
      </c>
      <c r="I41" s="11" t="s">
        <v>76</v>
      </c>
      <c r="J41" s="12">
        <v>62.5</v>
      </c>
      <c r="K41" s="12">
        <v>62.5</v>
      </c>
      <c r="L41" s="12">
        <v>62.5</v>
      </c>
      <c r="M41" s="23">
        <v>5</v>
      </c>
    </row>
    <row r="42" spans="1:13" ht="142.80000000000001">
      <c r="A42" s="22" t="s">
        <v>175</v>
      </c>
      <c r="B42" s="11" t="s">
        <v>58</v>
      </c>
      <c r="C42" s="11" t="s">
        <v>151</v>
      </c>
      <c r="D42" s="11" t="s">
        <v>155</v>
      </c>
      <c r="E42" s="11" t="s">
        <v>0</v>
      </c>
      <c r="F42" s="11" t="s">
        <v>62</v>
      </c>
      <c r="G42" s="11" t="s">
        <v>0</v>
      </c>
      <c r="H42" s="11" t="s">
        <v>79</v>
      </c>
      <c r="I42" s="11" t="s">
        <v>76</v>
      </c>
      <c r="J42" s="12">
        <v>0</v>
      </c>
      <c r="K42" s="12">
        <v>0</v>
      </c>
      <c r="L42" s="12">
        <v>0</v>
      </c>
      <c r="M42" s="23">
        <v>5</v>
      </c>
    </row>
    <row r="43" spans="1:13" ht="142.80000000000001">
      <c r="A43" s="22" t="s">
        <v>175</v>
      </c>
      <c r="B43" s="11" t="s">
        <v>58</v>
      </c>
      <c r="C43" s="11" t="s">
        <v>151</v>
      </c>
      <c r="D43" s="11" t="s">
        <v>155</v>
      </c>
      <c r="E43" s="11" t="s">
        <v>0</v>
      </c>
      <c r="F43" s="11" t="s">
        <v>62</v>
      </c>
      <c r="G43" s="11" t="s">
        <v>0</v>
      </c>
      <c r="H43" s="11" t="s">
        <v>80</v>
      </c>
      <c r="I43" s="11" t="s">
        <v>76</v>
      </c>
      <c r="J43" s="12">
        <v>51.6</v>
      </c>
      <c r="K43" s="12">
        <v>51.6</v>
      </c>
      <c r="L43" s="12">
        <v>100</v>
      </c>
      <c r="M43" s="23">
        <v>5</v>
      </c>
    </row>
    <row r="44" spans="1:13" ht="142.80000000000001">
      <c r="A44" s="22" t="s">
        <v>175</v>
      </c>
      <c r="B44" s="11" t="s">
        <v>58</v>
      </c>
      <c r="C44" s="11" t="s">
        <v>151</v>
      </c>
      <c r="D44" s="11" t="s">
        <v>155</v>
      </c>
      <c r="E44" s="11" t="s">
        <v>0</v>
      </c>
      <c r="F44" s="11" t="s">
        <v>62</v>
      </c>
      <c r="G44" s="11" t="s">
        <v>0</v>
      </c>
      <c r="H44" s="11" t="s">
        <v>81</v>
      </c>
      <c r="I44" s="11" t="s">
        <v>76</v>
      </c>
      <c r="J44" s="12">
        <v>62.5</v>
      </c>
      <c r="K44" s="12">
        <v>62.5</v>
      </c>
      <c r="L44" s="12">
        <v>62.5</v>
      </c>
      <c r="M44" s="23">
        <v>5</v>
      </c>
    </row>
    <row r="45" spans="1:13" ht="142.80000000000001">
      <c r="A45" s="22" t="s">
        <v>175</v>
      </c>
      <c r="B45" s="11" t="s">
        <v>58</v>
      </c>
      <c r="C45" s="11" t="s">
        <v>151</v>
      </c>
      <c r="D45" s="11" t="s">
        <v>155</v>
      </c>
      <c r="E45" s="11" t="s">
        <v>0</v>
      </c>
      <c r="F45" s="11" t="s">
        <v>62</v>
      </c>
      <c r="G45" s="11" t="s">
        <v>0</v>
      </c>
      <c r="H45" s="11" t="s">
        <v>75</v>
      </c>
      <c r="I45" s="11" t="s">
        <v>76</v>
      </c>
      <c r="J45" s="12">
        <v>62.5</v>
      </c>
      <c r="K45" s="12">
        <v>62.5</v>
      </c>
      <c r="L45" s="12">
        <v>62.5</v>
      </c>
      <c r="M45" s="23">
        <v>5</v>
      </c>
    </row>
    <row r="46" spans="1:13" ht="142.80000000000001">
      <c r="A46" s="22" t="s">
        <v>177</v>
      </c>
      <c r="B46" s="11" t="s">
        <v>58</v>
      </c>
      <c r="C46" s="11" t="s">
        <v>159</v>
      </c>
      <c r="D46" s="11" t="s">
        <v>61</v>
      </c>
      <c r="E46" s="11" t="s">
        <v>0</v>
      </c>
      <c r="F46" s="11" t="s">
        <v>62</v>
      </c>
      <c r="G46" s="11" t="s">
        <v>0</v>
      </c>
      <c r="H46" s="11" t="s">
        <v>75</v>
      </c>
      <c r="I46" s="11" t="s">
        <v>76</v>
      </c>
      <c r="J46" s="12">
        <v>62.5</v>
      </c>
      <c r="K46" s="12">
        <v>62.5</v>
      </c>
      <c r="L46" s="12">
        <v>62.5</v>
      </c>
      <c r="M46" s="23">
        <v>5</v>
      </c>
    </row>
    <row r="47" spans="1:13" ht="142.80000000000001">
      <c r="A47" s="22" t="s">
        <v>177</v>
      </c>
      <c r="B47" s="11" t="s">
        <v>58</v>
      </c>
      <c r="C47" s="11" t="s">
        <v>159</v>
      </c>
      <c r="D47" s="11" t="s">
        <v>155</v>
      </c>
      <c r="E47" s="11" t="s">
        <v>0</v>
      </c>
      <c r="F47" s="11" t="s">
        <v>62</v>
      </c>
      <c r="G47" s="11" t="s">
        <v>0</v>
      </c>
      <c r="H47" s="11" t="s">
        <v>77</v>
      </c>
      <c r="I47" s="11" t="s">
        <v>76</v>
      </c>
      <c r="J47" s="12">
        <v>62.5</v>
      </c>
      <c r="K47" s="12">
        <v>62.5</v>
      </c>
      <c r="L47" s="12">
        <v>62.5</v>
      </c>
      <c r="M47" s="23">
        <v>5</v>
      </c>
    </row>
    <row r="48" spans="1:13" ht="285.60000000000002">
      <c r="A48" s="22" t="s">
        <v>177</v>
      </c>
      <c r="B48" s="11" t="s">
        <v>58</v>
      </c>
      <c r="C48" s="11" t="s">
        <v>159</v>
      </c>
      <c r="D48" s="11" t="s">
        <v>155</v>
      </c>
      <c r="E48" s="11" t="s">
        <v>0</v>
      </c>
      <c r="F48" s="11" t="s">
        <v>62</v>
      </c>
      <c r="G48" s="11" t="s">
        <v>0</v>
      </c>
      <c r="H48" s="11" t="s">
        <v>78</v>
      </c>
      <c r="I48" s="11" t="s">
        <v>76</v>
      </c>
      <c r="J48" s="12">
        <v>62.5</v>
      </c>
      <c r="K48" s="12">
        <v>62.5</v>
      </c>
      <c r="L48" s="12">
        <v>62.5</v>
      </c>
      <c r="M48" s="23">
        <v>5</v>
      </c>
    </row>
    <row r="49" spans="1:13" ht="142.80000000000001">
      <c r="A49" s="22" t="s">
        <v>177</v>
      </c>
      <c r="B49" s="11" t="s">
        <v>58</v>
      </c>
      <c r="C49" s="11" t="s">
        <v>159</v>
      </c>
      <c r="D49" s="11" t="s">
        <v>155</v>
      </c>
      <c r="E49" s="11" t="s">
        <v>0</v>
      </c>
      <c r="F49" s="11" t="s">
        <v>62</v>
      </c>
      <c r="G49" s="11" t="s">
        <v>0</v>
      </c>
      <c r="H49" s="11" t="s">
        <v>79</v>
      </c>
      <c r="I49" s="11" t="s">
        <v>76</v>
      </c>
      <c r="J49" s="12">
        <v>62.5</v>
      </c>
      <c r="K49" s="12">
        <v>62.5</v>
      </c>
      <c r="L49" s="12">
        <v>62.5</v>
      </c>
      <c r="M49" s="23">
        <v>5</v>
      </c>
    </row>
    <row r="50" spans="1:13" ht="142.80000000000001">
      <c r="A50" s="22" t="s">
        <v>177</v>
      </c>
      <c r="B50" s="11" t="s">
        <v>58</v>
      </c>
      <c r="C50" s="11" t="s">
        <v>159</v>
      </c>
      <c r="D50" s="11" t="s">
        <v>155</v>
      </c>
      <c r="E50" s="11" t="s">
        <v>0</v>
      </c>
      <c r="F50" s="11" t="s">
        <v>62</v>
      </c>
      <c r="G50" s="11" t="s">
        <v>0</v>
      </c>
      <c r="H50" s="11" t="s">
        <v>80</v>
      </c>
      <c r="I50" s="11" t="s">
        <v>76</v>
      </c>
      <c r="J50" s="12">
        <v>62.5</v>
      </c>
      <c r="K50" s="12">
        <v>62.5</v>
      </c>
      <c r="L50" s="12">
        <v>62.5</v>
      </c>
      <c r="M50" s="23">
        <v>5</v>
      </c>
    </row>
    <row r="51" spans="1:13" ht="142.80000000000001">
      <c r="A51" s="22" t="s">
        <v>177</v>
      </c>
      <c r="B51" s="11" t="s">
        <v>58</v>
      </c>
      <c r="C51" s="11" t="s">
        <v>159</v>
      </c>
      <c r="D51" s="11" t="s">
        <v>155</v>
      </c>
      <c r="E51" s="11" t="s">
        <v>0</v>
      </c>
      <c r="F51" s="11" t="s">
        <v>62</v>
      </c>
      <c r="G51" s="11" t="s">
        <v>0</v>
      </c>
      <c r="H51" s="11" t="s">
        <v>81</v>
      </c>
      <c r="I51" s="11" t="s">
        <v>76</v>
      </c>
      <c r="J51" s="12">
        <v>62.5</v>
      </c>
      <c r="K51" s="12">
        <v>62.5</v>
      </c>
      <c r="L51" s="12">
        <v>62.5</v>
      </c>
      <c r="M51" s="23">
        <v>5</v>
      </c>
    </row>
    <row r="52" spans="1:13" ht="142.80000000000001">
      <c r="A52" s="22" t="s">
        <v>177</v>
      </c>
      <c r="B52" s="11" t="s">
        <v>58</v>
      </c>
      <c r="C52" s="11" t="s">
        <v>159</v>
      </c>
      <c r="D52" s="11" t="s">
        <v>155</v>
      </c>
      <c r="E52" s="11" t="s">
        <v>0</v>
      </c>
      <c r="F52" s="11" t="s">
        <v>62</v>
      </c>
      <c r="G52" s="11" t="s">
        <v>0</v>
      </c>
      <c r="H52" s="11" t="s">
        <v>75</v>
      </c>
      <c r="I52" s="11" t="s">
        <v>76</v>
      </c>
      <c r="J52" s="12">
        <v>62.5</v>
      </c>
      <c r="K52" s="12">
        <v>62.5</v>
      </c>
      <c r="L52" s="12">
        <v>62.5</v>
      </c>
      <c r="M52" s="23">
        <v>5</v>
      </c>
    </row>
    <row r="53" spans="1:13" ht="142.80000000000001">
      <c r="A53" s="22" t="s">
        <v>179</v>
      </c>
      <c r="B53" s="11" t="s">
        <v>58</v>
      </c>
      <c r="C53" s="11" t="s">
        <v>146</v>
      </c>
      <c r="D53" s="11" t="s">
        <v>160</v>
      </c>
      <c r="E53" s="11" t="s">
        <v>0</v>
      </c>
      <c r="F53" s="11" t="s">
        <v>62</v>
      </c>
      <c r="G53" s="11" t="s">
        <v>0</v>
      </c>
      <c r="H53" s="11" t="s">
        <v>75</v>
      </c>
      <c r="I53" s="11" t="s">
        <v>76</v>
      </c>
      <c r="J53" s="12">
        <v>37.5</v>
      </c>
      <c r="K53" s="12">
        <v>37.5</v>
      </c>
      <c r="L53" s="12">
        <v>37.5</v>
      </c>
      <c r="M53" s="23">
        <v>5</v>
      </c>
    </row>
    <row r="54" spans="1:13" ht="142.80000000000001">
      <c r="A54" s="22" t="s">
        <v>179</v>
      </c>
      <c r="B54" s="11" t="s">
        <v>58</v>
      </c>
      <c r="C54" s="11" t="s">
        <v>146</v>
      </c>
      <c r="D54" s="11" t="s">
        <v>160</v>
      </c>
      <c r="E54" s="11" t="s">
        <v>0</v>
      </c>
      <c r="F54" s="11" t="s">
        <v>62</v>
      </c>
      <c r="G54" s="11" t="s">
        <v>0</v>
      </c>
      <c r="H54" s="11" t="s">
        <v>77</v>
      </c>
      <c r="I54" s="11" t="s">
        <v>76</v>
      </c>
      <c r="J54" s="12">
        <v>37.5</v>
      </c>
      <c r="K54" s="12">
        <v>37.5</v>
      </c>
      <c r="L54" s="12">
        <v>37.5</v>
      </c>
      <c r="M54" s="23">
        <v>5</v>
      </c>
    </row>
    <row r="55" spans="1:13" ht="285.60000000000002">
      <c r="A55" s="22" t="s">
        <v>179</v>
      </c>
      <c r="B55" s="11" t="s">
        <v>58</v>
      </c>
      <c r="C55" s="11" t="s">
        <v>146</v>
      </c>
      <c r="D55" s="11" t="s">
        <v>160</v>
      </c>
      <c r="E55" s="11" t="s">
        <v>0</v>
      </c>
      <c r="F55" s="11" t="s">
        <v>62</v>
      </c>
      <c r="G55" s="11" t="s">
        <v>0</v>
      </c>
      <c r="H55" s="11" t="s">
        <v>78</v>
      </c>
      <c r="I55" s="11" t="s">
        <v>76</v>
      </c>
      <c r="J55" s="12">
        <v>37.5</v>
      </c>
      <c r="K55" s="12">
        <v>37.5</v>
      </c>
      <c r="L55" s="12">
        <v>37.5</v>
      </c>
      <c r="M55" s="23">
        <v>5</v>
      </c>
    </row>
    <row r="56" spans="1:13" ht="142.80000000000001">
      <c r="A56" s="22" t="s">
        <v>179</v>
      </c>
      <c r="B56" s="11" t="s">
        <v>58</v>
      </c>
      <c r="C56" s="11" t="s">
        <v>146</v>
      </c>
      <c r="D56" s="11" t="s">
        <v>160</v>
      </c>
      <c r="E56" s="11" t="s">
        <v>0</v>
      </c>
      <c r="F56" s="11" t="s">
        <v>62</v>
      </c>
      <c r="G56" s="11" t="s">
        <v>0</v>
      </c>
      <c r="H56" s="11" t="s">
        <v>79</v>
      </c>
      <c r="I56" s="11" t="s">
        <v>76</v>
      </c>
      <c r="J56" s="12">
        <v>37.5</v>
      </c>
      <c r="K56" s="12">
        <v>37.5</v>
      </c>
      <c r="L56" s="12">
        <v>37.5</v>
      </c>
      <c r="M56" s="23">
        <v>5</v>
      </c>
    </row>
    <row r="57" spans="1:13" ht="142.80000000000001">
      <c r="A57" s="22" t="s">
        <v>179</v>
      </c>
      <c r="B57" s="11" t="s">
        <v>58</v>
      </c>
      <c r="C57" s="11" t="s">
        <v>146</v>
      </c>
      <c r="D57" s="11" t="s">
        <v>160</v>
      </c>
      <c r="E57" s="11" t="s">
        <v>0</v>
      </c>
      <c r="F57" s="11" t="s">
        <v>62</v>
      </c>
      <c r="G57" s="11" t="s">
        <v>0</v>
      </c>
      <c r="H57" s="11" t="s">
        <v>80</v>
      </c>
      <c r="I57" s="11" t="s">
        <v>76</v>
      </c>
      <c r="J57" s="12">
        <v>37.5</v>
      </c>
      <c r="K57" s="12">
        <v>37.5</v>
      </c>
      <c r="L57" s="12">
        <v>37.5</v>
      </c>
      <c r="M57" s="23">
        <v>5</v>
      </c>
    </row>
    <row r="58" spans="1:13" ht="265.2">
      <c r="A58" s="22" t="s">
        <v>179</v>
      </c>
      <c r="B58" s="11" t="s">
        <v>58</v>
      </c>
      <c r="C58" s="11" t="s">
        <v>60</v>
      </c>
      <c r="D58" s="11" t="s">
        <v>160</v>
      </c>
      <c r="E58" s="11" t="s">
        <v>0</v>
      </c>
      <c r="F58" s="11" t="s">
        <v>62</v>
      </c>
      <c r="G58" s="11" t="s">
        <v>0</v>
      </c>
      <c r="H58" s="11" t="s">
        <v>81</v>
      </c>
      <c r="I58" s="11" t="s">
        <v>76</v>
      </c>
      <c r="J58" s="12">
        <v>37.5</v>
      </c>
      <c r="K58" s="12">
        <v>37.5</v>
      </c>
      <c r="L58" s="12">
        <v>37.5</v>
      </c>
      <c r="M58" s="23">
        <v>5</v>
      </c>
    </row>
    <row r="59" spans="1:13" ht="142.80000000000001">
      <c r="A59" s="22" t="s">
        <v>179</v>
      </c>
      <c r="B59" s="11" t="s">
        <v>58</v>
      </c>
      <c r="C59" s="11" t="s">
        <v>146</v>
      </c>
      <c r="D59" s="11" t="s">
        <v>160</v>
      </c>
      <c r="E59" s="11" t="s">
        <v>0</v>
      </c>
      <c r="F59" s="11" t="s">
        <v>62</v>
      </c>
      <c r="G59" s="11" t="s">
        <v>0</v>
      </c>
      <c r="H59" s="11" t="s">
        <v>75</v>
      </c>
      <c r="I59" s="11" t="s">
        <v>76</v>
      </c>
      <c r="J59" s="12">
        <v>37.5</v>
      </c>
      <c r="K59" s="12">
        <v>37.5</v>
      </c>
      <c r="L59" s="12">
        <v>37.5</v>
      </c>
      <c r="M59" s="23">
        <v>5</v>
      </c>
    </row>
    <row r="60" spans="1:13" ht="142.80000000000001">
      <c r="A60" s="22" t="s">
        <v>189</v>
      </c>
      <c r="B60" s="11" t="s">
        <v>58</v>
      </c>
      <c r="C60" s="11" t="s">
        <v>156</v>
      </c>
      <c r="D60" s="11" t="s">
        <v>160</v>
      </c>
      <c r="E60" s="11" t="s">
        <v>0</v>
      </c>
      <c r="F60" s="11" t="s">
        <v>62</v>
      </c>
      <c r="G60" s="11" t="s">
        <v>0</v>
      </c>
      <c r="H60" s="11" t="s">
        <v>75</v>
      </c>
      <c r="I60" s="11" t="s">
        <v>76</v>
      </c>
      <c r="J60" s="12">
        <v>37.5</v>
      </c>
      <c r="K60" s="12">
        <v>37.5</v>
      </c>
      <c r="L60" s="12">
        <v>37.5</v>
      </c>
      <c r="M60" s="23">
        <v>5</v>
      </c>
    </row>
    <row r="61" spans="1:13" ht="142.80000000000001">
      <c r="A61" s="22" t="s">
        <v>189</v>
      </c>
      <c r="B61" s="11" t="s">
        <v>58</v>
      </c>
      <c r="C61" s="11" t="s">
        <v>156</v>
      </c>
      <c r="D61" s="11" t="s">
        <v>160</v>
      </c>
      <c r="E61" s="11" t="s">
        <v>0</v>
      </c>
      <c r="F61" s="11" t="s">
        <v>62</v>
      </c>
      <c r="G61" s="11" t="s">
        <v>0</v>
      </c>
      <c r="H61" s="11" t="s">
        <v>77</v>
      </c>
      <c r="I61" s="11" t="s">
        <v>76</v>
      </c>
      <c r="J61" s="12">
        <v>37.5</v>
      </c>
      <c r="K61" s="12">
        <v>37.5</v>
      </c>
      <c r="L61" s="12">
        <v>37.5</v>
      </c>
      <c r="M61" s="23">
        <v>5</v>
      </c>
    </row>
    <row r="62" spans="1:13" ht="285.60000000000002">
      <c r="A62" s="22" t="s">
        <v>163</v>
      </c>
      <c r="B62" s="11" t="s">
        <v>58</v>
      </c>
      <c r="C62" s="11" t="s">
        <v>156</v>
      </c>
      <c r="D62" s="11" t="s">
        <v>160</v>
      </c>
      <c r="E62" s="11" t="s">
        <v>0</v>
      </c>
      <c r="F62" s="11" t="s">
        <v>62</v>
      </c>
      <c r="G62" s="11" t="s">
        <v>0</v>
      </c>
      <c r="H62" s="11" t="s">
        <v>78</v>
      </c>
      <c r="I62" s="11" t="s">
        <v>76</v>
      </c>
      <c r="J62" s="12">
        <v>37.5</v>
      </c>
      <c r="K62" s="12">
        <v>37.5</v>
      </c>
      <c r="L62" s="12">
        <v>37.5</v>
      </c>
      <c r="M62" s="23">
        <v>5</v>
      </c>
    </row>
    <row r="63" spans="1:13" ht="142.80000000000001">
      <c r="A63" s="22" t="s">
        <v>189</v>
      </c>
      <c r="B63" s="11" t="s">
        <v>58</v>
      </c>
      <c r="C63" s="11" t="s">
        <v>156</v>
      </c>
      <c r="D63" s="11" t="s">
        <v>160</v>
      </c>
      <c r="E63" s="11" t="s">
        <v>0</v>
      </c>
      <c r="F63" s="11" t="s">
        <v>62</v>
      </c>
      <c r="G63" s="11" t="s">
        <v>0</v>
      </c>
      <c r="H63" s="11" t="s">
        <v>79</v>
      </c>
      <c r="I63" s="11" t="s">
        <v>76</v>
      </c>
      <c r="J63" s="12">
        <v>37.5</v>
      </c>
      <c r="K63" s="12">
        <v>37.5</v>
      </c>
      <c r="L63" s="12">
        <v>37.5</v>
      </c>
      <c r="M63" s="23">
        <v>5</v>
      </c>
    </row>
    <row r="64" spans="1:13" ht="142.80000000000001">
      <c r="A64" s="22" t="s">
        <v>189</v>
      </c>
      <c r="B64" s="11" t="s">
        <v>58</v>
      </c>
      <c r="C64" s="11" t="s">
        <v>156</v>
      </c>
      <c r="D64" s="11" t="s">
        <v>160</v>
      </c>
      <c r="E64" s="11" t="s">
        <v>0</v>
      </c>
      <c r="F64" s="11" t="s">
        <v>62</v>
      </c>
      <c r="G64" s="11" t="s">
        <v>0</v>
      </c>
      <c r="H64" s="11" t="s">
        <v>80</v>
      </c>
      <c r="I64" s="11" t="s">
        <v>76</v>
      </c>
      <c r="J64" s="12">
        <v>37.5</v>
      </c>
      <c r="K64" s="12">
        <v>37.5</v>
      </c>
      <c r="L64" s="12">
        <v>37.5</v>
      </c>
      <c r="M64" s="23">
        <v>5</v>
      </c>
    </row>
    <row r="65" spans="1:13" ht="142.80000000000001">
      <c r="A65" s="22" t="s">
        <v>189</v>
      </c>
      <c r="B65" s="11" t="s">
        <v>58</v>
      </c>
      <c r="C65" s="11" t="s">
        <v>156</v>
      </c>
      <c r="D65" s="11" t="s">
        <v>155</v>
      </c>
      <c r="E65" s="11" t="s">
        <v>0</v>
      </c>
      <c r="F65" s="11" t="s">
        <v>62</v>
      </c>
      <c r="G65" s="11" t="s">
        <v>0</v>
      </c>
      <c r="H65" s="11" t="s">
        <v>81</v>
      </c>
      <c r="I65" s="11" t="s">
        <v>76</v>
      </c>
      <c r="J65" s="12">
        <v>37.5</v>
      </c>
      <c r="K65" s="12">
        <v>37.5</v>
      </c>
      <c r="L65" s="12">
        <v>37.5</v>
      </c>
      <c r="M65" s="23">
        <v>5</v>
      </c>
    </row>
    <row r="66" spans="1:13" ht="142.80000000000001">
      <c r="A66" s="22" t="s">
        <v>189</v>
      </c>
      <c r="B66" s="11" t="s">
        <v>58</v>
      </c>
      <c r="C66" s="11" t="s">
        <v>156</v>
      </c>
      <c r="D66" s="11" t="s">
        <v>155</v>
      </c>
      <c r="E66" s="11" t="s">
        <v>0</v>
      </c>
      <c r="F66" s="11" t="s">
        <v>62</v>
      </c>
      <c r="G66" s="11" t="s">
        <v>0</v>
      </c>
      <c r="H66" s="11" t="s">
        <v>75</v>
      </c>
      <c r="I66" s="11" t="s">
        <v>76</v>
      </c>
      <c r="J66" s="12">
        <v>37.5</v>
      </c>
      <c r="K66" s="12">
        <v>37.5</v>
      </c>
      <c r="L66" s="12">
        <v>37.5</v>
      </c>
      <c r="M66" s="23">
        <v>5</v>
      </c>
    </row>
    <row r="67" spans="1:13" ht="142.80000000000001">
      <c r="A67" s="22" t="s">
        <v>180</v>
      </c>
      <c r="B67" s="11" t="s">
        <v>58</v>
      </c>
      <c r="C67" s="11" t="s">
        <v>157</v>
      </c>
      <c r="D67" s="11" t="s">
        <v>61</v>
      </c>
      <c r="E67" s="11" t="s">
        <v>0</v>
      </c>
      <c r="F67" s="11" t="s">
        <v>62</v>
      </c>
      <c r="G67" s="11" t="s">
        <v>0</v>
      </c>
      <c r="H67" s="11" t="s">
        <v>75</v>
      </c>
      <c r="I67" s="11" t="s">
        <v>76</v>
      </c>
      <c r="J67" s="12">
        <v>37.5</v>
      </c>
      <c r="K67" s="12">
        <v>37.5</v>
      </c>
      <c r="L67" s="12">
        <v>37.5</v>
      </c>
      <c r="M67" s="23">
        <v>5</v>
      </c>
    </row>
    <row r="68" spans="1:13" ht="142.80000000000001">
      <c r="A68" s="22" t="s">
        <v>180</v>
      </c>
      <c r="B68" s="11" t="s">
        <v>58</v>
      </c>
      <c r="C68" s="11" t="s">
        <v>157</v>
      </c>
      <c r="D68" s="11" t="s">
        <v>160</v>
      </c>
      <c r="E68" s="11" t="s">
        <v>0</v>
      </c>
      <c r="F68" s="11" t="s">
        <v>62</v>
      </c>
      <c r="G68" s="11" t="s">
        <v>0</v>
      </c>
      <c r="H68" s="11" t="s">
        <v>77</v>
      </c>
      <c r="I68" s="11" t="s">
        <v>76</v>
      </c>
      <c r="J68" s="12">
        <v>37.5</v>
      </c>
      <c r="K68" s="12">
        <v>37.5</v>
      </c>
      <c r="L68" s="12">
        <v>37.5</v>
      </c>
      <c r="M68" s="23">
        <v>5</v>
      </c>
    </row>
    <row r="69" spans="1:13" ht="285.60000000000002">
      <c r="A69" s="22" t="s">
        <v>180</v>
      </c>
      <c r="B69" s="11" t="s">
        <v>58</v>
      </c>
      <c r="C69" s="11" t="s">
        <v>157</v>
      </c>
      <c r="D69" s="11" t="s">
        <v>160</v>
      </c>
      <c r="E69" s="11" t="s">
        <v>0</v>
      </c>
      <c r="F69" s="11" t="s">
        <v>62</v>
      </c>
      <c r="G69" s="11" t="s">
        <v>0</v>
      </c>
      <c r="H69" s="11" t="s">
        <v>78</v>
      </c>
      <c r="I69" s="11" t="s">
        <v>76</v>
      </c>
      <c r="J69" s="12">
        <v>37.5</v>
      </c>
      <c r="K69" s="12">
        <v>37.5</v>
      </c>
      <c r="L69" s="12">
        <v>37.5</v>
      </c>
      <c r="M69" s="23">
        <v>5</v>
      </c>
    </row>
    <row r="70" spans="1:13" ht="142.80000000000001">
      <c r="A70" s="22" t="s">
        <v>180</v>
      </c>
      <c r="B70" s="11" t="s">
        <v>58</v>
      </c>
      <c r="C70" s="11" t="s">
        <v>157</v>
      </c>
      <c r="D70" s="11" t="s">
        <v>160</v>
      </c>
      <c r="E70" s="11" t="s">
        <v>0</v>
      </c>
      <c r="F70" s="11" t="s">
        <v>62</v>
      </c>
      <c r="G70" s="11" t="s">
        <v>0</v>
      </c>
      <c r="H70" s="11" t="s">
        <v>79</v>
      </c>
      <c r="I70" s="11" t="s">
        <v>76</v>
      </c>
      <c r="J70" s="12">
        <v>37.5</v>
      </c>
      <c r="K70" s="12">
        <v>37.5</v>
      </c>
      <c r="L70" s="12">
        <v>37.5</v>
      </c>
      <c r="M70" s="23">
        <v>5</v>
      </c>
    </row>
    <row r="71" spans="1:13" ht="142.80000000000001">
      <c r="A71" s="22" t="s">
        <v>180</v>
      </c>
      <c r="B71" s="11" t="s">
        <v>58</v>
      </c>
      <c r="C71" s="11" t="s">
        <v>157</v>
      </c>
      <c r="D71" s="11" t="s">
        <v>160</v>
      </c>
      <c r="E71" s="11" t="s">
        <v>0</v>
      </c>
      <c r="F71" s="11" t="s">
        <v>62</v>
      </c>
      <c r="G71" s="11" t="s">
        <v>0</v>
      </c>
      <c r="H71" s="11" t="s">
        <v>80</v>
      </c>
      <c r="I71" s="11" t="s">
        <v>76</v>
      </c>
      <c r="J71" s="12">
        <v>37.5</v>
      </c>
      <c r="K71" s="12">
        <v>37.5</v>
      </c>
      <c r="L71" s="12">
        <v>37.5</v>
      </c>
      <c r="M71" s="23">
        <v>5</v>
      </c>
    </row>
    <row r="72" spans="1:13" ht="142.80000000000001">
      <c r="A72" s="22" t="s">
        <v>180</v>
      </c>
      <c r="B72" s="11" t="s">
        <v>58</v>
      </c>
      <c r="C72" s="11" t="s">
        <v>157</v>
      </c>
      <c r="D72" s="11" t="s">
        <v>160</v>
      </c>
      <c r="E72" s="11" t="s">
        <v>0</v>
      </c>
      <c r="F72" s="11" t="s">
        <v>62</v>
      </c>
      <c r="G72" s="11" t="s">
        <v>0</v>
      </c>
      <c r="H72" s="11" t="s">
        <v>81</v>
      </c>
      <c r="I72" s="11" t="s">
        <v>76</v>
      </c>
      <c r="J72" s="12">
        <v>37.5</v>
      </c>
      <c r="K72" s="12">
        <v>37.5</v>
      </c>
      <c r="L72" s="12">
        <v>37.5</v>
      </c>
      <c r="M72" s="23">
        <v>5</v>
      </c>
    </row>
    <row r="73" spans="1:13" ht="142.80000000000001">
      <c r="A73" s="22" t="s">
        <v>180</v>
      </c>
      <c r="B73" s="11" t="s">
        <v>58</v>
      </c>
      <c r="C73" s="11" t="s">
        <v>157</v>
      </c>
      <c r="D73" s="11" t="s">
        <v>160</v>
      </c>
      <c r="E73" s="11" t="s">
        <v>0</v>
      </c>
      <c r="F73" s="11" t="s">
        <v>62</v>
      </c>
      <c r="G73" s="11" t="s">
        <v>0</v>
      </c>
      <c r="H73" s="11" t="s">
        <v>75</v>
      </c>
      <c r="I73" s="11" t="s">
        <v>76</v>
      </c>
      <c r="J73" s="12">
        <v>37.5</v>
      </c>
      <c r="K73" s="12">
        <v>37.5</v>
      </c>
      <c r="L73" s="12">
        <v>37.5</v>
      </c>
      <c r="M73" s="23">
        <v>5</v>
      </c>
    </row>
    <row r="74" spans="1:13" ht="142.80000000000001">
      <c r="A74" s="22" t="s">
        <v>185</v>
      </c>
      <c r="B74" s="11" t="s">
        <v>58</v>
      </c>
      <c r="C74" s="11" t="s">
        <v>158</v>
      </c>
      <c r="D74" s="11" t="s">
        <v>160</v>
      </c>
      <c r="E74" s="11" t="s">
        <v>0</v>
      </c>
      <c r="F74" s="11" t="s">
        <v>62</v>
      </c>
      <c r="G74" s="11" t="s">
        <v>0</v>
      </c>
      <c r="H74" s="11" t="s">
        <v>75</v>
      </c>
      <c r="I74" s="11" t="s">
        <v>76</v>
      </c>
      <c r="J74" s="12">
        <v>37.5</v>
      </c>
      <c r="K74" s="12">
        <v>37.5</v>
      </c>
      <c r="L74" s="12">
        <v>37.5</v>
      </c>
      <c r="M74" s="23">
        <v>5</v>
      </c>
    </row>
    <row r="75" spans="1:13" ht="142.80000000000001">
      <c r="A75" s="22" t="s">
        <v>185</v>
      </c>
      <c r="B75" s="11" t="s">
        <v>58</v>
      </c>
      <c r="C75" s="11" t="s">
        <v>158</v>
      </c>
      <c r="D75" s="11" t="s">
        <v>160</v>
      </c>
      <c r="E75" s="11" t="s">
        <v>0</v>
      </c>
      <c r="F75" s="11" t="s">
        <v>62</v>
      </c>
      <c r="G75" s="11" t="s">
        <v>0</v>
      </c>
      <c r="H75" s="11" t="s">
        <v>77</v>
      </c>
      <c r="I75" s="11" t="s">
        <v>76</v>
      </c>
      <c r="J75" s="12">
        <v>37.5</v>
      </c>
      <c r="K75" s="12">
        <v>37.5</v>
      </c>
      <c r="L75" s="12">
        <v>37.5</v>
      </c>
      <c r="M75" s="23">
        <v>5</v>
      </c>
    </row>
    <row r="76" spans="1:13" ht="285.60000000000002">
      <c r="A76" s="22" t="s">
        <v>185</v>
      </c>
      <c r="B76" s="11" t="s">
        <v>58</v>
      </c>
      <c r="C76" s="11" t="s">
        <v>158</v>
      </c>
      <c r="D76" s="11" t="s">
        <v>160</v>
      </c>
      <c r="E76" s="11" t="s">
        <v>0</v>
      </c>
      <c r="F76" s="11" t="s">
        <v>62</v>
      </c>
      <c r="G76" s="11" t="s">
        <v>0</v>
      </c>
      <c r="H76" s="11" t="s">
        <v>78</v>
      </c>
      <c r="I76" s="11" t="s">
        <v>76</v>
      </c>
      <c r="J76" s="12">
        <v>37.5</v>
      </c>
      <c r="K76" s="12">
        <v>37.5</v>
      </c>
      <c r="L76" s="12">
        <v>37.5</v>
      </c>
      <c r="M76" s="23">
        <v>5</v>
      </c>
    </row>
    <row r="77" spans="1:13" ht="142.80000000000001">
      <c r="A77" s="22" t="s">
        <v>185</v>
      </c>
      <c r="B77" s="11" t="s">
        <v>58</v>
      </c>
      <c r="C77" s="11" t="s">
        <v>158</v>
      </c>
      <c r="D77" s="11" t="s">
        <v>160</v>
      </c>
      <c r="E77" s="11" t="s">
        <v>0</v>
      </c>
      <c r="F77" s="11" t="s">
        <v>62</v>
      </c>
      <c r="G77" s="11" t="s">
        <v>0</v>
      </c>
      <c r="H77" s="11" t="s">
        <v>79</v>
      </c>
      <c r="I77" s="11" t="s">
        <v>76</v>
      </c>
      <c r="J77" s="12">
        <v>37.5</v>
      </c>
      <c r="K77" s="12">
        <v>37.5</v>
      </c>
      <c r="L77" s="12">
        <v>37.5</v>
      </c>
      <c r="M77" s="23">
        <v>5</v>
      </c>
    </row>
    <row r="78" spans="1:13" ht="142.80000000000001">
      <c r="A78" s="22" t="s">
        <v>181</v>
      </c>
      <c r="B78" s="11" t="s">
        <v>58</v>
      </c>
      <c r="C78" s="11" t="s">
        <v>158</v>
      </c>
      <c r="D78" s="11" t="s">
        <v>160</v>
      </c>
      <c r="E78" s="11" t="s">
        <v>0</v>
      </c>
      <c r="F78" s="11" t="s">
        <v>62</v>
      </c>
      <c r="G78" s="11" t="s">
        <v>0</v>
      </c>
      <c r="H78" s="11" t="s">
        <v>80</v>
      </c>
      <c r="I78" s="11" t="s">
        <v>76</v>
      </c>
      <c r="J78" s="12">
        <v>37.5</v>
      </c>
      <c r="K78" s="12">
        <v>37.5</v>
      </c>
      <c r="L78" s="12">
        <v>37.5</v>
      </c>
      <c r="M78" s="23">
        <v>5</v>
      </c>
    </row>
    <row r="79" spans="1:13" ht="142.80000000000001">
      <c r="A79" s="22" t="s">
        <v>185</v>
      </c>
      <c r="B79" s="11" t="s">
        <v>58</v>
      </c>
      <c r="C79" s="11" t="s">
        <v>158</v>
      </c>
      <c r="D79" s="11" t="s">
        <v>160</v>
      </c>
      <c r="E79" s="11" t="s">
        <v>0</v>
      </c>
      <c r="F79" s="11" t="s">
        <v>62</v>
      </c>
      <c r="G79" s="11" t="s">
        <v>0</v>
      </c>
      <c r="H79" s="11" t="s">
        <v>81</v>
      </c>
      <c r="I79" s="11" t="s">
        <v>76</v>
      </c>
      <c r="J79" s="12">
        <v>37.5</v>
      </c>
      <c r="K79" s="12">
        <v>37.5</v>
      </c>
      <c r="L79" s="12">
        <v>37.5</v>
      </c>
      <c r="M79" s="23">
        <v>5</v>
      </c>
    </row>
    <row r="80" spans="1:13" ht="142.80000000000001">
      <c r="A80" s="22" t="s">
        <v>185</v>
      </c>
      <c r="B80" s="11" t="s">
        <v>58</v>
      </c>
      <c r="C80" s="11" t="s">
        <v>158</v>
      </c>
      <c r="D80" s="11" t="s">
        <v>160</v>
      </c>
      <c r="E80" s="11" t="s">
        <v>0</v>
      </c>
      <c r="F80" s="11" t="s">
        <v>62</v>
      </c>
      <c r="G80" s="11" t="s">
        <v>0</v>
      </c>
      <c r="H80" s="11" t="s">
        <v>75</v>
      </c>
      <c r="I80" s="11" t="s">
        <v>76</v>
      </c>
      <c r="J80" s="12">
        <v>37.5</v>
      </c>
      <c r="K80" s="12">
        <v>37.5</v>
      </c>
      <c r="L80" s="12">
        <v>37.5</v>
      </c>
      <c r="M80" s="23">
        <v>5</v>
      </c>
    </row>
    <row r="81" spans="1:13" ht="142.80000000000001">
      <c r="A81" s="22" t="s">
        <v>173</v>
      </c>
      <c r="B81" s="11" t="s">
        <v>58</v>
      </c>
      <c r="C81" s="11" t="s">
        <v>150</v>
      </c>
      <c r="D81" s="11" t="s">
        <v>160</v>
      </c>
      <c r="E81" s="11" t="s">
        <v>0</v>
      </c>
      <c r="F81" s="11" t="s">
        <v>62</v>
      </c>
      <c r="G81" s="11" t="s">
        <v>0</v>
      </c>
      <c r="H81" s="11" t="s">
        <v>75</v>
      </c>
      <c r="I81" s="11" t="s">
        <v>76</v>
      </c>
      <c r="J81" s="12">
        <v>37.5</v>
      </c>
      <c r="K81" s="12">
        <v>37.5</v>
      </c>
      <c r="L81" s="12">
        <v>37.5</v>
      </c>
      <c r="M81" s="23">
        <v>5</v>
      </c>
    </row>
    <row r="82" spans="1:13" ht="142.80000000000001">
      <c r="A82" s="22" t="s">
        <v>173</v>
      </c>
      <c r="B82" s="11" t="s">
        <v>58</v>
      </c>
      <c r="C82" s="11" t="s">
        <v>150</v>
      </c>
      <c r="D82" s="11" t="s">
        <v>160</v>
      </c>
      <c r="E82" s="11" t="s">
        <v>0</v>
      </c>
      <c r="F82" s="11" t="s">
        <v>62</v>
      </c>
      <c r="G82" s="11" t="s">
        <v>0</v>
      </c>
      <c r="H82" s="11" t="s">
        <v>77</v>
      </c>
      <c r="I82" s="11" t="s">
        <v>76</v>
      </c>
      <c r="J82" s="12">
        <v>37.5</v>
      </c>
      <c r="K82" s="12">
        <v>37.5</v>
      </c>
      <c r="L82" s="12">
        <v>37.5</v>
      </c>
      <c r="M82" s="23">
        <v>5</v>
      </c>
    </row>
    <row r="83" spans="1:13" ht="285.60000000000002">
      <c r="A83" s="22" t="s">
        <v>173</v>
      </c>
      <c r="B83" s="11" t="s">
        <v>58</v>
      </c>
      <c r="C83" s="11" t="s">
        <v>150</v>
      </c>
      <c r="D83" s="11" t="s">
        <v>160</v>
      </c>
      <c r="E83" s="11" t="s">
        <v>0</v>
      </c>
      <c r="F83" s="11" t="s">
        <v>62</v>
      </c>
      <c r="G83" s="11" t="s">
        <v>0</v>
      </c>
      <c r="H83" s="11" t="s">
        <v>78</v>
      </c>
      <c r="I83" s="11" t="s">
        <v>76</v>
      </c>
      <c r="J83" s="12">
        <v>37.5</v>
      </c>
      <c r="K83" s="12">
        <v>37.5</v>
      </c>
      <c r="L83" s="12">
        <v>37.5</v>
      </c>
      <c r="M83" s="23">
        <v>5</v>
      </c>
    </row>
    <row r="84" spans="1:13" ht="142.80000000000001">
      <c r="A84" s="22" t="s">
        <v>173</v>
      </c>
      <c r="B84" s="11" t="s">
        <v>58</v>
      </c>
      <c r="C84" s="11" t="s">
        <v>150</v>
      </c>
      <c r="D84" s="11" t="s">
        <v>160</v>
      </c>
      <c r="E84" s="11" t="s">
        <v>0</v>
      </c>
      <c r="F84" s="11" t="s">
        <v>62</v>
      </c>
      <c r="G84" s="11" t="s">
        <v>0</v>
      </c>
      <c r="H84" s="11" t="s">
        <v>79</v>
      </c>
      <c r="I84" s="11" t="s">
        <v>76</v>
      </c>
      <c r="J84" s="12">
        <v>37.5</v>
      </c>
      <c r="K84" s="12">
        <v>37.5</v>
      </c>
      <c r="L84" s="12">
        <v>37.5</v>
      </c>
      <c r="M84" s="23">
        <v>5</v>
      </c>
    </row>
    <row r="85" spans="1:13" ht="142.80000000000001">
      <c r="A85" s="22" t="s">
        <v>173</v>
      </c>
      <c r="B85" s="11" t="s">
        <v>58</v>
      </c>
      <c r="C85" s="11" t="s">
        <v>150</v>
      </c>
      <c r="D85" s="11" t="s">
        <v>160</v>
      </c>
      <c r="E85" s="11" t="s">
        <v>0</v>
      </c>
      <c r="F85" s="11" t="s">
        <v>62</v>
      </c>
      <c r="G85" s="11" t="s">
        <v>0</v>
      </c>
      <c r="H85" s="11" t="s">
        <v>80</v>
      </c>
      <c r="I85" s="11" t="s">
        <v>76</v>
      </c>
      <c r="J85" s="12">
        <v>37.5</v>
      </c>
      <c r="K85" s="12">
        <v>37.5</v>
      </c>
      <c r="L85" s="12">
        <v>37.5</v>
      </c>
      <c r="M85" s="23">
        <v>5</v>
      </c>
    </row>
    <row r="86" spans="1:13" ht="142.80000000000001">
      <c r="A86" s="22" t="s">
        <v>173</v>
      </c>
      <c r="B86" s="11" t="s">
        <v>58</v>
      </c>
      <c r="C86" s="11" t="s">
        <v>150</v>
      </c>
      <c r="D86" s="11" t="s">
        <v>160</v>
      </c>
      <c r="E86" s="11" t="s">
        <v>0</v>
      </c>
      <c r="F86" s="11" t="s">
        <v>62</v>
      </c>
      <c r="G86" s="11" t="s">
        <v>0</v>
      </c>
      <c r="H86" s="11" t="s">
        <v>81</v>
      </c>
      <c r="I86" s="11" t="s">
        <v>76</v>
      </c>
      <c r="J86" s="12">
        <v>37.5</v>
      </c>
      <c r="K86" s="12">
        <v>37.5</v>
      </c>
      <c r="L86" s="12">
        <v>37.5</v>
      </c>
      <c r="M86" s="23">
        <v>5</v>
      </c>
    </row>
    <row r="87" spans="1:13" ht="142.80000000000001">
      <c r="A87" s="22" t="s">
        <v>173</v>
      </c>
      <c r="B87" s="11" t="s">
        <v>58</v>
      </c>
      <c r="C87" s="11" t="s">
        <v>150</v>
      </c>
      <c r="D87" s="11" t="s">
        <v>160</v>
      </c>
      <c r="E87" s="11" t="s">
        <v>0</v>
      </c>
      <c r="F87" s="11" t="s">
        <v>62</v>
      </c>
      <c r="G87" s="11" t="s">
        <v>0</v>
      </c>
      <c r="H87" s="11" t="s">
        <v>75</v>
      </c>
      <c r="I87" s="11" t="s">
        <v>76</v>
      </c>
      <c r="J87" s="12">
        <v>37.5</v>
      </c>
      <c r="K87" s="12">
        <v>37.5</v>
      </c>
      <c r="L87" s="12">
        <v>37.5</v>
      </c>
      <c r="M87" s="23">
        <v>5</v>
      </c>
    </row>
    <row r="88" spans="1:13" ht="142.80000000000001">
      <c r="A88" s="22" t="s">
        <v>182</v>
      </c>
      <c r="B88" s="11" t="s">
        <v>58</v>
      </c>
      <c r="C88" s="11" t="s">
        <v>151</v>
      </c>
      <c r="D88" s="11" t="s">
        <v>160</v>
      </c>
      <c r="E88" s="11" t="s">
        <v>0</v>
      </c>
      <c r="F88" s="11" t="s">
        <v>62</v>
      </c>
      <c r="G88" s="11" t="s">
        <v>0</v>
      </c>
      <c r="H88" s="11" t="s">
        <v>75</v>
      </c>
      <c r="I88" s="11" t="s">
        <v>76</v>
      </c>
      <c r="J88" s="12">
        <v>37.5</v>
      </c>
      <c r="K88" s="12">
        <v>37.5</v>
      </c>
      <c r="L88" s="12">
        <v>37.5</v>
      </c>
      <c r="M88" s="23">
        <v>5</v>
      </c>
    </row>
    <row r="89" spans="1:13" ht="142.80000000000001">
      <c r="A89" s="22" t="s">
        <v>182</v>
      </c>
      <c r="B89" s="11" t="s">
        <v>58</v>
      </c>
      <c r="C89" s="11" t="s">
        <v>151</v>
      </c>
      <c r="D89" s="11" t="s">
        <v>160</v>
      </c>
      <c r="E89" s="11" t="s">
        <v>0</v>
      </c>
      <c r="F89" s="11" t="s">
        <v>62</v>
      </c>
      <c r="G89" s="11" t="s">
        <v>0</v>
      </c>
      <c r="H89" s="11" t="s">
        <v>77</v>
      </c>
      <c r="I89" s="11" t="s">
        <v>76</v>
      </c>
      <c r="J89" s="12">
        <v>37.5</v>
      </c>
      <c r="K89" s="12">
        <v>37.5</v>
      </c>
      <c r="L89" s="12">
        <v>37.5</v>
      </c>
      <c r="M89" s="23">
        <v>5</v>
      </c>
    </row>
    <row r="90" spans="1:13" ht="285.60000000000002">
      <c r="A90" s="22" t="s">
        <v>182</v>
      </c>
      <c r="B90" s="11" t="s">
        <v>58</v>
      </c>
      <c r="C90" s="11" t="s">
        <v>151</v>
      </c>
      <c r="D90" s="11" t="s">
        <v>160</v>
      </c>
      <c r="E90" s="11" t="s">
        <v>0</v>
      </c>
      <c r="F90" s="11" t="s">
        <v>62</v>
      </c>
      <c r="G90" s="11" t="s">
        <v>0</v>
      </c>
      <c r="H90" s="11" t="s">
        <v>78</v>
      </c>
      <c r="I90" s="11" t="s">
        <v>76</v>
      </c>
      <c r="J90" s="12">
        <v>37.5</v>
      </c>
      <c r="K90" s="12">
        <v>37.5</v>
      </c>
      <c r="L90" s="12">
        <v>37.5</v>
      </c>
      <c r="M90" s="23">
        <v>5</v>
      </c>
    </row>
    <row r="91" spans="1:13" ht="142.80000000000001">
      <c r="A91" s="22" t="s">
        <v>182</v>
      </c>
      <c r="B91" s="11" t="s">
        <v>58</v>
      </c>
      <c r="C91" s="11" t="s">
        <v>151</v>
      </c>
      <c r="D91" s="11" t="s">
        <v>160</v>
      </c>
      <c r="E91" s="11" t="s">
        <v>0</v>
      </c>
      <c r="F91" s="11" t="s">
        <v>62</v>
      </c>
      <c r="G91" s="11" t="s">
        <v>0</v>
      </c>
      <c r="H91" s="11" t="s">
        <v>79</v>
      </c>
      <c r="I91" s="11" t="s">
        <v>76</v>
      </c>
      <c r="J91" s="12">
        <v>37.5</v>
      </c>
      <c r="K91" s="12">
        <v>37.5</v>
      </c>
      <c r="L91" s="12">
        <v>37.5</v>
      </c>
      <c r="M91" s="23">
        <v>5</v>
      </c>
    </row>
    <row r="92" spans="1:13" ht="142.80000000000001">
      <c r="A92" s="22" t="s">
        <v>164</v>
      </c>
      <c r="B92" s="11" t="s">
        <v>58</v>
      </c>
      <c r="C92" s="11" t="s">
        <v>151</v>
      </c>
      <c r="D92" s="11" t="s">
        <v>160</v>
      </c>
      <c r="E92" s="11" t="s">
        <v>0</v>
      </c>
      <c r="F92" s="11" t="s">
        <v>62</v>
      </c>
      <c r="G92" s="11" t="s">
        <v>0</v>
      </c>
      <c r="H92" s="11" t="s">
        <v>80</v>
      </c>
      <c r="I92" s="11" t="s">
        <v>76</v>
      </c>
      <c r="J92" s="12">
        <v>37.5</v>
      </c>
      <c r="K92" s="12">
        <v>37.5</v>
      </c>
      <c r="L92" s="12">
        <v>37.5</v>
      </c>
      <c r="M92" s="23">
        <v>5</v>
      </c>
    </row>
    <row r="93" spans="1:13" ht="142.80000000000001">
      <c r="A93" s="22" t="s">
        <v>182</v>
      </c>
      <c r="B93" s="11" t="s">
        <v>58</v>
      </c>
      <c r="C93" s="11" t="s">
        <v>151</v>
      </c>
      <c r="D93" s="11" t="s">
        <v>160</v>
      </c>
      <c r="E93" s="11" t="s">
        <v>0</v>
      </c>
      <c r="F93" s="11" t="s">
        <v>62</v>
      </c>
      <c r="G93" s="11" t="s">
        <v>0</v>
      </c>
      <c r="H93" s="11" t="s">
        <v>81</v>
      </c>
      <c r="I93" s="11" t="s">
        <v>76</v>
      </c>
      <c r="J93" s="12">
        <v>37.5</v>
      </c>
      <c r="K93" s="12">
        <v>37.5</v>
      </c>
      <c r="L93" s="12">
        <v>37.5</v>
      </c>
      <c r="M93" s="23">
        <v>5</v>
      </c>
    </row>
    <row r="94" spans="1:13" ht="142.80000000000001">
      <c r="A94" s="22" t="s">
        <v>182</v>
      </c>
      <c r="B94" s="11" t="s">
        <v>58</v>
      </c>
      <c r="C94" s="11" t="s">
        <v>151</v>
      </c>
      <c r="D94" s="11" t="s">
        <v>160</v>
      </c>
      <c r="E94" s="11" t="s">
        <v>0</v>
      </c>
      <c r="F94" s="11" t="s">
        <v>62</v>
      </c>
      <c r="G94" s="11" t="s">
        <v>0</v>
      </c>
      <c r="H94" s="11" t="s">
        <v>75</v>
      </c>
      <c r="I94" s="11" t="s">
        <v>76</v>
      </c>
      <c r="J94" s="12">
        <v>37.5</v>
      </c>
      <c r="K94" s="12">
        <v>37.5</v>
      </c>
      <c r="L94" s="12">
        <v>37.5</v>
      </c>
      <c r="M94" s="23">
        <v>5</v>
      </c>
    </row>
    <row r="95" spans="1:13" ht="142.80000000000001">
      <c r="A95" s="22" t="s">
        <v>183</v>
      </c>
      <c r="B95" s="11" t="s">
        <v>58</v>
      </c>
      <c r="C95" s="11" t="s">
        <v>159</v>
      </c>
      <c r="D95" s="11" t="s">
        <v>160</v>
      </c>
      <c r="E95" s="11" t="s">
        <v>0</v>
      </c>
      <c r="F95" s="11" t="s">
        <v>62</v>
      </c>
      <c r="G95" s="11" t="s">
        <v>0</v>
      </c>
      <c r="H95" s="11" t="s">
        <v>75</v>
      </c>
      <c r="I95" s="11" t="s">
        <v>76</v>
      </c>
      <c r="J95" s="12">
        <v>37.5</v>
      </c>
      <c r="K95" s="12">
        <v>37.5</v>
      </c>
      <c r="L95" s="12">
        <v>37.5</v>
      </c>
      <c r="M95" s="23">
        <v>5</v>
      </c>
    </row>
    <row r="96" spans="1:13" ht="142.80000000000001">
      <c r="A96" s="22" t="s">
        <v>183</v>
      </c>
      <c r="B96" s="11" t="s">
        <v>58</v>
      </c>
      <c r="C96" s="11" t="s">
        <v>159</v>
      </c>
      <c r="D96" s="11" t="s">
        <v>160</v>
      </c>
      <c r="E96" s="11" t="s">
        <v>0</v>
      </c>
      <c r="F96" s="11" t="s">
        <v>62</v>
      </c>
      <c r="G96" s="11" t="s">
        <v>0</v>
      </c>
      <c r="H96" s="11" t="s">
        <v>77</v>
      </c>
      <c r="I96" s="11" t="s">
        <v>76</v>
      </c>
      <c r="J96" s="12">
        <v>37.5</v>
      </c>
      <c r="K96" s="12">
        <v>37.5</v>
      </c>
      <c r="L96" s="12">
        <v>37.5</v>
      </c>
      <c r="M96" s="23">
        <v>5</v>
      </c>
    </row>
    <row r="97" spans="1:13" ht="285.60000000000002">
      <c r="A97" s="22" t="s">
        <v>183</v>
      </c>
      <c r="B97" s="11" t="s">
        <v>58</v>
      </c>
      <c r="C97" s="11" t="s">
        <v>159</v>
      </c>
      <c r="D97" s="11" t="s">
        <v>160</v>
      </c>
      <c r="E97" s="11" t="s">
        <v>0</v>
      </c>
      <c r="F97" s="11" t="s">
        <v>62</v>
      </c>
      <c r="G97" s="11" t="s">
        <v>0</v>
      </c>
      <c r="H97" s="11" t="s">
        <v>78</v>
      </c>
      <c r="I97" s="11" t="s">
        <v>76</v>
      </c>
      <c r="J97" s="12">
        <v>37.5</v>
      </c>
      <c r="K97" s="12">
        <v>37.5</v>
      </c>
      <c r="L97" s="12">
        <v>37.5</v>
      </c>
      <c r="M97" s="23">
        <v>5</v>
      </c>
    </row>
    <row r="98" spans="1:13" ht="142.80000000000001">
      <c r="A98" s="22" t="s">
        <v>183</v>
      </c>
      <c r="B98" s="11" t="s">
        <v>58</v>
      </c>
      <c r="C98" s="11" t="s">
        <v>159</v>
      </c>
      <c r="D98" s="11" t="s">
        <v>160</v>
      </c>
      <c r="E98" s="11" t="s">
        <v>0</v>
      </c>
      <c r="F98" s="11" t="s">
        <v>62</v>
      </c>
      <c r="G98" s="11" t="s">
        <v>0</v>
      </c>
      <c r="H98" s="11" t="s">
        <v>79</v>
      </c>
      <c r="I98" s="11" t="s">
        <v>76</v>
      </c>
      <c r="J98" s="12">
        <v>37.5</v>
      </c>
      <c r="K98" s="12">
        <v>37.5</v>
      </c>
      <c r="L98" s="12">
        <v>37.5</v>
      </c>
      <c r="M98" s="23">
        <v>5</v>
      </c>
    </row>
    <row r="99" spans="1:13" ht="142.80000000000001">
      <c r="A99" s="22" t="s">
        <v>183</v>
      </c>
      <c r="B99" s="11" t="s">
        <v>58</v>
      </c>
      <c r="C99" s="11" t="s">
        <v>159</v>
      </c>
      <c r="D99" s="11" t="s">
        <v>160</v>
      </c>
      <c r="E99" s="11" t="s">
        <v>0</v>
      </c>
      <c r="F99" s="11" t="s">
        <v>62</v>
      </c>
      <c r="G99" s="11" t="s">
        <v>0</v>
      </c>
      <c r="H99" s="11" t="s">
        <v>80</v>
      </c>
      <c r="I99" s="11" t="s">
        <v>76</v>
      </c>
      <c r="J99" s="12">
        <v>37.5</v>
      </c>
      <c r="K99" s="12">
        <v>37.5</v>
      </c>
      <c r="L99" s="12">
        <v>37.5</v>
      </c>
      <c r="M99" s="23">
        <v>5</v>
      </c>
    </row>
    <row r="100" spans="1:13" ht="142.80000000000001">
      <c r="A100" s="22" t="s">
        <v>183</v>
      </c>
      <c r="B100" s="11" t="s">
        <v>58</v>
      </c>
      <c r="C100" s="11" t="s">
        <v>159</v>
      </c>
      <c r="D100" s="11" t="s">
        <v>160</v>
      </c>
      <c r="E100" s="11" t="s">
        <v>0</v>
      </c>
      <c r="F100" s="11" t="s">
        <v>62</v>
      </c>
      <c r="G100" s="11" t="s">
        <v>0</v>
      </c>
      <c r="H100" s="11" t="s">
        <v>81</v>
      </c>
      <c r="I100" s="11" t="s">
        <v>76</v>
      </c>
      <c r="J100" s="12">
        <v>37.5</v>
      </c>
      <c r="K100" s="12">
        <v>37.5</v>
      </c>
      <c r="L100" s="12">
        <v>37.5</v>
      </c>
      <c r="M100" s="23">
        <v>5</v>
      </c>
    </row>
    <row r="101" spans="1:13" ht="142.80000000000001">
      <c r="A101" s="22" t="s">
        <v>183</v>
      </c>
      <c r="B101" s="11" t="s">
        <v>58</v>
      </c>
      <c r="C101" s="11" t="s">
        <v>159</v>
      </c>
      <c r="D101" s="11" t="s">
        <v>160</v>
      </c>
      <c r="E101" s="11" t="s">
        <v>0</v>
      </c>
      <c r="F101" s="11" t="s">
        <v>62</v>
      </c>
      <c r="G101" s="11" t="s">
        <v>0</v>
      </c>
      <c r="H101" s="11" t="s">
        <v>75</v>
      </c>
      <c r="I101" s="11" t="s">
        <v>76</v>
      </c>
      <c r="J101" s="12">
        <v>37.5</v>
      </c>
      <c r="K101" s="12">
        <v>37.5</v>
      </c>
      <c r="L101" s="12">
        <v>37.5</v>
      </c>
      <c r="M101" s="23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3"/>
  <sheetViews>
    <sheetView tabSelected="1" topLeftCell="A160" workbookViewId="0">
      <selection activeCell="B179" sqref="B179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7" ht="15.6">
      <c r="A1" s="58" t="s">
        <v>82</v>
      </c>
      <c r="B1" s="58"/>
      <c r="C1" s="58"/>
      <c r="D1" s="58"/>
      <c r="E1" s="58"/>
      <c r="F1" s="58"/>
      <c r="G1" s="58"/>
    </row>
    <row r="2" spans="1:7">
      <c r="A2" s="59" t="s">
        <v>83</v>
      </c>
      <c r="B2" s="59" t="s">
        <v>84</v>
      </c>
      <c r="C2" s="59" t="s">
        <v>33</v>
      </c>
      <c r="D2" s="59" t="s">
        <v>85</v>
      </c>
      <c r="E2" s="59"/>
      <c r="F2" s="59"/>
      <c r="G2" s="59" t="s">
        <v>86</v>
      </c>
    </row>
    <row r="3" spans="1:7" ht="39.6">
      <c r="A3" s="59" t="s">
        <v>0</v>
      </c>
      <c r="B3" s="59" t="s">
        <v>0</v>
      </c>
      <c r="C3" s="59" t="s">
        <v>0</v>
      </c>
      <c r="D3" s="15" t="s">
        <v>87</v>
      </c>
      <c r="E3" s="15" t="s">
        <v>88</v>
      </c>
      <c r="F3" s="15" t="s">
        <v>89</v>
      </c>
      <c r="G3" s="59" t="s">
        <v>0</v>
      </c>
    </row>
    <row r="4" spans="1:7">
      <c r="A4" s="15" t="s">
        <v>39</v>
      </c>
      <c r="B4" s="15" t="s">
        <v>40</v>
      </c>
      <c r="C4" s="15" t="s">
        <v>41</v>
      </c>
      <c r="D4" s="15" t="s">
        <v>42</v>
      </c>
      <c r="E4" s="15" t="s">
        <v>43</v>
      </c>
      <c r="F4" s="15" t="s">
        <v>44</v>
      </c>
      <c r="G4" s="15" t="s">
        <v>45</v>
      </c>
    </row>
    <row r="5" spans="1:7" ht="47.25" customHeight="1">
      <c r="A5" s="29" t="s">
        <v>39</v>
      </c>
      <c r="B5" s="16" t="s">
        <v>90</v>
      </c>
      <c r="C5" s="15" t="s">
        <v>91</v>
      </c>
      <c r="D5" s="8">
        <f>D8+D19+D30+D41+D52+D63+D74+D85+D96+D107+D118+D129+D140+D151+D162</f>
        <v>57759703.830000021</v>
      </c>
      <c r="E5" s="8">
        <f>E8+E19+E30+E41+E52+E63+E74+E85+E96+E107+E118+E129+E140+E151+E162</f>
        <v>57759703.830000021</v>
      </c>
      <c r="F5" s="8">
        <f>F8+F19+F30+F41+F52+F63+F74+F85+F96+F107+F118+F129+F140+F151+F162</f>
        <v>57759703.830000021</v>
      </c>
      <c r="G5" s="30" t="s">
        <v>340</v>
      </c>
    </row>
    <row r="6" spans="1:7" ht="15.6">
      <c r="A6" s="17" t="s">
        <v>194</v>
      </c>
      <c r="B6" s="18" t="s">
        <v>165</v>
      </c>
      <c r="C6" s="9" t="s">
        <v>0</v>
      </c>
      <c r="D6" s="9"/>
      <c r="E6" s="9"/>
      <c r="F6" s="9"/>
      <c r="G6" s="9" t="s">
        <v>0</v>
      </c>
    </row>
    <row r="7" spans="1:7">
      <c r="A7" s="29" t="s">
        <v>92</v>
      </c>
      <c r="B7" s="16" t="s">
        <v>58</v>
      </c>
      <c r="C7" s="16" t="s">
        <v>0</v>
      </c>
      <c r="D7" s="37" t="s">
        <v>0</v>
      </c>
      <c r="E7" s="37" t="s">
        <v>0</v>
      </c>
      <c r="F7" s="37" t="s">
        <v>0</v>
      </c>
      <c r="G7" s="30" t="s">
        <v>0</v>
      </c>
    </row>
    <row r="8" spans="1:7" ht="26.4">
      <c r="A8" s="29" t="s">
        <v>93</v>
      </c>
      <c r="B8" s="19" t="s">
        <v>166</v>
      </c>
      <c r="C8" s="15" t="s">
        <v>91</v>
      </c>
      <c r="D8" s="8">
        <f>D9*D14-D15*D16</f>
        <v>5357120.1999999993</v>
      </c>
      <c r="E8" s="8">
        <f>E9*E14-E15*E16</f>
        <v>5357120.1999999993</v>
      </c>
      <c r="F8" s="8">
        <f>F9*F14-F15*F16</f>
        <v>5357120.1999999993</v>
      </c>
      <c r="G8" s="30" t="s">
        <v>341</v>
      </c>
    </row>
    <row r="9" spans="1:7" ht="39.6">
      <c r="A9" s="29" t="s">
        <v>94</v>
      </c>
      <c r="B9" s="16" t="s">
        <v>95</v>
      </c>
      <c r="C9" s="15" t="s">
        <v>91</v>
      </c>
      <c r="D9" s="8">
        <f t="shared" ref="D9:E9" si="0">ROUND((D10*(D11/100*D12/100*D13/100)),2)</f>
        <v>108668.86</v>
      </c>
      <c r="E9" s="8">
        <f t="shared" si="0"/>
        <v>108668.86</v>
      </c>
      <c r="F9" s="8">
        <f t="shared" ref="F9" si="1">ROUND((F10*(F11/100*F12/100*F13/100)),2)</f>
        <v>108668.86</v>
      </c>
      <c r="G9" s="30" t="s">
        <v>342</v>
      </c>
    </row>
    <row r="10" spans="1:7">
      <c r="A10" s="29" t="s">
        <v>96</v>
      </c>
      <c r="B10" s="16" t="s">
        <v>97</v>
      </c>
      <c r="C10" s="15" t="s">
        <v>91</v>
      </c>
      <c r="D10" s="27">
        <v>100450.66</v>
      </c>
      <c r="E10" s="27">
        <v>100450.66</v>
      </c>
      <c r="F10" s="27">
        <v>100450.66</v>
      </c>
      <c r="G10" s="30" t="s">
        <v>0</v>
      </c>
    </row>
    <row r="11" spans="1:7">
      <c r="A11" s="29" t="s">
        <v>98</v>
      </c>
      <c r="B11" s="16" t="s">
        <v>99</v>
      </c>
      <c r="C11" s="15" t="s">
        <v>100</v>
      </c>
      <c r="D11" s="10">
        <v>100</v>
      </c>
      <c r="E11" s="10">
        <v>100</v>
      </c>
      <c r="F11" s="10">
        <v>100</v>
      </c>
      <c r="G11" s="30" t="s">
        <v>0</v>
      </c>
    </row>
    <row r="12" spans="1:7">
      <c r="A12" s="29" t="s">
        <v>101</v>
      </c>
      <c r="B12" s="16" t="s">
        <v>102</v>
      </c>
      <c r="C12" s="15" t="s">
        <v>100</v>
      </c>
      <c r="D12" s="34">
        <v>99.619352685400003</v>
      </c>
      <c r="E12" s="34">
        <v>99.619352685400003</v>
      </c>
      <c r="F12" s="34">
        <v>99.619352685400003</v>
      </c>
      <c r="G12" s="30" t="s">
        <v>0</v>
      </c>
    </row>
    <row r="13" spans="1:7">
      <c r="A13" s="29" t="s">
        <v>103</v>
      </c>
      <c r="B13" s="16" t="s">
        <v>104</v>
      </c>
      <c r="C13" s="15" t="s">
        <v>100</v>
      </c>
      <c r="D13" s="34">
        <v>108.5946928</v>
      </c>
      <c r="E13" s="34">
        <v>108.5946928</v>
      </c>
      <c r="F13" s="34">
        <v>108.5946928</v>
      </c>
      <c r="G13" s="30" t="s">
        <v>0</v>
      </c>
    </row>
    <row r="14" spans="1:7">
      <c r="A14" s="29" t="s">
        <v>105</v>
      </c>
      <c r="B14" s="16" t="s">
        <v>106</v>
      </c>
      <c r="C14" s="15" t="s">
        <v>64</v>
      </c>
      <c r="D14" s="8">
        <v>313</v>
      </c>
      <c r="E14" s="8">
        <v>313</v>
      </c>
      <c r="F14" s="8">
        <v>313</v>
      </c>
      <c r="G14" s="30" t="s">
        <v>0</v>
      </c>
    </row>
    <row r="15" spans="1:7" ht="26.4">
      <c r="A15" s="29" t="s">
        <v>107</v>
      </c>
      <c r="B15" s="16" t="s">
        <v>108</v>
      </c>
      <c r="C15" s="15" t="s">
        <v>91</v>
      </c>
      <c r="D15" s="26">
        <v>91553.46</v>
      </c>
      <c r="E15" s="26">
        <v>91553.46</v>
      </c>
      <c r="F15" s="26">
        <v>91553.46</v>
      </c>
      <c r="G15" s="30" t="s">
        <v>0</v>
      </c>
    </row>
    <row r="16" spans="1:7">
      <c r="A16" s="29" t="s">
        <v>109</v>
      </c>
      <c r="B16" s="16" t="s">
        <v>110</v>
      </c>
      <c r="C16" s="15" t="s">
        <v>64</v>
      </c>
      <c r="D16" s="8">
        <v>313</v>
      </c>
      <c r="E16" s="8">
        <v>313</v>
      </c>
      <c r="F16" s="8">
        <v>313</v>
      </c>
      <c r="G16" s="30" t="s">
        <v>0</v>
      </c>
    </row>
    <row r="17" spans="1:7" ht="15.6">
      <c r="A17" s="17" t="s">
        <v>111</v>
      </c>
      <c r="B17" s="18" t="s">
        <v>167</v>
      </c>
      <c r="C17" s="15"/>
      <c r="D17" s="8"/>
      <c r="E17" s="8"/>
      <c r="F17" s="8"/>
      <c r="G17" s="9" t="s">
        <v>0</v>
      </c>
    </row>
    <row r="18" spans="1:7">
      <c r="A18" s="29" t="s">
        <v>112</v>
      </c>
      <c r="B18" s="30" t="s">
        <v>58</v>
      </c>
      <c r="C18" s="29"/>
      <c r="D18" s="8"/>
      <c r="E18" s="8"/>
      <c r="F18" s="8"/>
      <c r="G18" s="30" t="s">
        <v>0</v>
      </c>
    </row>
    <row r="19" spans="1:7" ht="26.4">
      <c r="A19" s="29" t="s">
        <v>113</v>
      </c>
      <c r="B19" s="19" t="s">
        <v>168</v>
      </c>
      <c r="C19" s="15" t="s">
        <v>91</v>
      </c>
      <c r="D19" s="8">
        <f>D20*D25-D26*D27</f>
        <v>27903295.830000002</v>
      </c>
      <c r="E19" s="8">
        <f>E20*E25-E26*E27</f>
        <v>27903295.830000002</v>
      </c>
      <c r="F19" s="8">
        <f>F20*F25-F26*F27</f>
        <v>27903295.830000002</v>
      </c>
      <c r="G19" s="30" t="s">
        <v>343</v>
      </c>
    </row>
    <row r="20" spans="1:7" ht="39.6">
      <c r="A20" s="29" t="s">
        <v>114</v>
      </c>
      <c r="B20" s="16" t="s">
        <v>95</v>
      </c>
      <c r="C20" s="15" t="s">
        <v>91</v>
      </c>
      <c r="D20" s="39">
        <f>ROUND((D21*(D22/100*D23/100*D24/100)),2)</f>
        <v>93092.41</v>
      </c>
      <c r="E20" s="39">
        <f>ROUND((E21*(E22/100*E23/100*E24/100)),2)</f>
        <v>93092.41</v>
      </c>
      <c r="F20" s="39">
        <f>ROUND((F21*(F22/100*F23/100*F24/100)),2)</f>
        <v>93092.41</v>
      </c>
      <c r="G20" s="30" t="s">
        <v>344</v>
      </c>
    </row>
    <row r="21" spans="1:7">
      <c r="A21" s="29" t="s">
        <v>115</v>
      </c>
      <c r="B21" s="16" t="s">
        <v>97</v>
      </c>
      <c r="C21" s="38" t="s">
        <v>91</v>
      </c>
      <c r="D21" s="41">
        <v>71554.39</v>
      </c>
      <c r="E21" s="41">
        <v>71554.39</v>
      </c>
      <c r="F21" s="41">
        <v>71554.39</v>
      </c>
      <c r="G21" s="42" t="s">
        <v>0</v>
      </c>
    </row>
    <row r="22" spans="1:7">
      <c r="A22" s="29" t="s">
        <v>116</v>
      </c>
      <c r="B22" s="16" t="s">
        <v>99</v>
      </c>
      <c r="C22" s="15" t="s">
        <v>100</v>
      </c>
      <c r="D22" s="40">
        <v>100</v>
      </c>
      <c r="E22" s="40">
        <v>100</v>
      </c>
      <c r="F22" s="40">
        <v>100</v>
      </c>
      <c r="G22" s="30" t="s">
        <v>0</v>
      </c>
    </row>
    <row r="23" spans="1:7">
      <c r="A23" s="29" t="s">
        <v>117</v>
      </c>
      <c r="B23" s="16" t="s">
        <v>102</v>
      </c>
      <c r="C23" s="15" t="s">
        <v>100</v>
      </c>
      <c r="D23" s="34">
        <v>135.70003174710001</v>
      </c>
      <c r="E23" s="34">
        <v>135.70003174710001</v>
      </c>
      <c r="F23" s="34">
        <v>135.70003174710001</v>
      </c>
      <c r="G23" s="30" t="s">
        <v>0</v>
      </c>
    </row>
    <row r="24" spans="1:7">
      <c r="A24" s="29" t="s">
        <v>118</v>
      </c>
      <c r="B24" s="16" t="s">
        <v>104</v>
      </c>
      <c r="C24" s="15" t="s">
        <v>100</v>
      </c>
      <c r="D24" s="34">
        <v>95.8733804357</v>
      </c>
      <c r="E24" s="34">
        <v>95.8733804357</v>
      </c>
      <c r="F24" s="34">
        <v>95.8733804357</v>
      </c>
      <c r="G24" s="30" t="s">
        <v>0</v>
      </c>
    </row>
    <row r="25" spans="1:7">
      <c r="A25" s="29" t="s">
        <v>119</v>
      </c>
      <c r="B25" s="16" t="s">
        <v>106</v>
      </c>
      <c r="C25" s="15" t="s">
        <v>64</v>
      </c>
      <c r="D25" s="8">
        <v>313</v>
      </c>
      <c r="E25" s="8">
        <v>313</v>
      </c>
      <c r="F25" s="8">
        <v>313</v>
      </c>
      <c r="G25" s="30" t="s">
        <v>0</v>
      </c>
    </row>
    <row r="26" spans="1:7" ht="26.4">
      <c r="A26" s="29" t="s">
        <v>120</v>
      </c>
      <c r="B26" s="16" t="s">
        <v>108</v>
      </c>
      <c r="C26" s="15" t="s">
        <v>91</v>
      </c>
      <c r="D26" s="8">
        <v>3944.5</v>
      </c>
      <c r="E26" s="8">
        <v>3944.5</v>
      </c>
      <c r="F26" s="8">
        <v>3944.5</v>
      </c>
      <c r="G26" s="30" t="s">
        <v>0</v>
      </c>
    </row>
    <row r="27" spans="1:7">
      <c r="A27" s="29" t="s">
        <v>205</v>
      </c>
      <c r="B27" s="16" t="s">
        <v>110</v>
      </c>
      <c r="C27" s="15" t="s">
        <v>64</v>
      </c>
      <c r="D27" s="8">
        <v>313</v>
      </c>
      <c r="E27" s="8">
        <v>313</v>
      </c>
      <c r="F27" s="8">
        <v>313</v>
      </c>
      <c r="G27" s="30" t="s">
        <v>0</v>
      </c>
    </row>
    <row r="28" spans="1:7" ht="15.6">
      <c r="A28" s="17" t="s">
        <v>195</v>
      </c>
      <c r="B28" s="18" t="s">
        <v>169</v>
      </c>
      <c r="C28" s="15"/>
      <c r="D28" s="8"/>
      <c r="E28" s="8"/>
      <c r="F28" s="8"/>
      <c r="G28" s="9" t="s">
        <v>0</v>
      </c>
    </row>
    <row r="29" spans="1:7">
      <c r="A29" s="29" t="s">
        <v>196</v>
      </c>
      <c r="B29" s="30" t="s">
        <v>58</v>
      </c>
      <c r="C29" s="29"/>
      <c r="D29" s="8"/>
      <c r="E29" s="8"/>
      <c r="F29" s="8"/>
      <c r="G29" s="30" t="s">
        <v>0</v>
      </c>
    </row>
    <row r="30" spans="1:7" ht="26.4">
      <c r="A30" s="29" t="s">
        <v>197</v>
      </c>
      <c r="B30" s="19" t="s">
        <v>170</v>
      </c>
      <c r="C30" s="15" t="s">
        <v>91</v>
      </c>
      <c r="D30" s="8">
        <f>D31*D36-D37*D38</f>
        <v>493256.7</v>
      </c>
      <c r="E30" s="8">
        <f>E31*E36-E37*E38</f>
        <v>493256.7</v>
      </c>
      <c r="F30" s="8">
        <f>F31*F36-F37*F38</f>
        <v>493256.7</v>
      </c>
      <c r="G30" s="30" t="s">
        <v>345</v>
      </c>
    </row>
    <row r="31" spans="1:7" ht="39.6">
      <c r="A31" s="29" t="s">
        <v>198</v>
      </c>
      <c r="B31" s="16" t="s">
        <v>95</v>
      </c>
      <c r="C31" s="15" t="s">
        <v>91</v>
      </c>
      <c r="D31" s="39">
        <f>ROUND((D32*(D33/100*D34/100*D35/100)),2)</f>
        <v>1575.9</v>
      </c>
      <c r="E31" s="39">
        <f>ROUND((E32*(E33/100*E34/100*E35/100)),2)</f>
        <v>1575.9</v>
      </c>
      <c r="F31" s="39">
        <f>ROUND((F32*(F33/100*F34/100*F35/100)),2)</f>
        <v>1575.9</v>
      </c>
      <c r="G31" s="30" t="s">
        <v>346</v>
      </c>
    </row>
    <row r="32" spans="1:7">
      <c r="A32" s="29" t="s">
        <v>199</v>
      </c>
      <c r="B32" s="16" t="s">
        <v>97</v>
      </c>
      <c r="C32" s="38" t="s">
        <v>91</v>
      </c>
      <c r="D32" s="41">
        <v>5014.67</v>
      </c>
      <c r="E32" s="41">
        <v>5014.67</v>
      </c>
      <c r="F32" s="41">
        <v>5014.67</v>
      </c>
      <c r="G32" s="30" t="s">
        <v>0</v>
      </c>
    </row>
    <row r="33" spans="1:7">
      <c r="A33" s="29" t="s">
        <v>200</v>
      </c>
      <c r="B33" s="16" t="s">
        <v>99</v>
      </c>
      <c r="C33" s="15" t="s">
        <v>100</v>
      </c>
      <c r="D33" s="40">
        <v>100</v>
      </c>
      <c r="E33" s="40">
        <v>100</v>
      </c>
      <c r="F33" s="40">
        <v>100</v>
      </c>
      <c r="G33" s="30" t="s">
        <v>0</v>
      </c>
    </row>
    <row r="34" spans="1:7">
      <c r="A34" s="29" t="s">
        <v>201</v>
      </c>
      <c r="B34" s="16" t="s">
        <v>102</v>
      </c>
      <c r="C34" s="15" t="s">
        <v>100</v>
      </c>
      <c r="D34" s="34">
        <v>31.600897867600001</v>
      </c>
      <c r="E34" s="34">
        <v>31.600897867600001</v>
      </c>
      <c r="F34" s="34">
        <v>31.600897867600001</v>
      </c>
      <c r="G34" s="30" t="s">
        <v>0</v>
      </c>
    </row>
    <row r="35" spans="1:7">
      <c r="A35" s="29" t="s">
        <v>202</v>
      </c>
      <c r="B35" s="16" t="s">
        <v>104</v>
      </c>
      <c r="C35" s="15" t="s">
        <v>100</v>
      </c>
      <c r="D35" s="34">
        <v>99.445898164200003</v>
      </c>
      <c r="E35" s="34">
        <v>99.445898164200003</v>
      </c>
      <c r="F35" s="34">
        <v>99.445898164200003</v>
      </c>
      <c r="G35" s="30" t="s">
        <v>0</v>
      </c>
    </row>
    <row r="36" spans="1:7">
      <c r="A36" s="29" t="s">
        <v>203</v>
      </c>
      <c r="B36" s="16" t="s">
        <v>106</v>
      </c>
      <c r="C36" s="15" t="s">
        <v>64</v>
      </c>
      <c r="D36" s="8">
        <v>313</v>
      </c>
      <c r="E36" s="8">
        <v>313</v>
      </c>
      <c r="F36" s="8">
        <v>313</v>
      </c>
      <c r="G36" s="30" t="s">
        <v>0</v>
      </c>
    </row>
    <row r="37" spans="1:7" ht="26.4">
      <c r="A37" s="29" t="s">
        <v>204</v>
      </c>
      <c r="B37" s="16" t="s">
        <v>108</v>
      </c>
      <c r="C37" s="15" t="s">
        <v>91</v>
      </c>
      <c r="D37" s="8"/>
      <c r="E37" s="8"/>
      <c r="F37" s="8"/>
      <c r="G37" s="30" t="s">
        <v>0</v>
      </c>
    </row>
    <row r="38" spans="1:7">
      <c r="A38" s="29" t="s">
        <v>206</v>
      </c>
      <c r="B38" s="16" t="s">
        <v>110</v>
      </c>
      <c r="C38" s="15" t="s">
        <v>64</v>
      </c>
      <c r="D38" s="8"/>
      <c r="E38" s="8"/>
      <c r="F38" s="8"/>
      <c r="G38" s="30" t="s">
        <v>0</v>
      </c>
    </row>
    <row r="39" spans="1:7" ht="15.6">
      <c r="A39" s="17" t="s">
        <v>207</v>
      </c>
      <c r="B39" s="18" t="s">
        <v>171</v>
      </c>
      <c r="C39" s="15"/>
      <c r="D39" s="8"/>
      <c r="E39" s="8"/>
      <c r="F39" s="8"/>
      <c r="G39" s="9" t="s">
        <v>0</v>
      </c>
    </row>
    <row r="40" spans="1:7">
      <c r="A40" s="29" t="s">
        <v>208</v>
      </c>
      <c r="B40" s="30" t="s">
        <v>58</v>
      </c>
      <c r="C40" s="29"/>
      <c r="D40" s="8"/>
      <c r="E40" s="8"/>
      <c r="F40" s="8"/>
      <c r="G40" s="30" t="s">
        <v>0</v>
      </c>
    </row>
    <row r="41" spans="1:7" ht="26.4">
      <c r="A41" s="29" t="s">
        <v>209</v>
      </c>
      <c r="B41" s="19" t="s">
        <v>172</v>
      </c>
      <c r="C41" s="15" t="s">
        <v>91</v>
      </c>
      <c r="D41" s="8">
        <f>D42*D47-D48*D49</f>
        <v>276328.92</v>
      </c>
      <c r="E41" s="8">
        <f>E42*E47-E48*E49</f>
        <v>276328.92</v>
      </c>
      <c r="F41" s="8">
        <f>F42*F47-F48*F49</f>
        <v>276328.92</v>
      </c>
      <c r="G41" s="30" t="s">
        <v>347</v>
      </c>
    </row>
    <row r="42" spans="1:7" ht="39.6">
      <c r="A42" s="29" t="s">
        <v>210</v>
      </c>
      <c r="B42" s="16" t="s">
        <v>95</v>
      </c>
      <c r="C42" s="15" t="s">
        <v>91</v>
      </c>
      <c r="D42" s="8">
        <f>ROUND((D43*(D44/100*D45/100*D46/100)),2)</f>
        <v>882.84</v>
      </c>
      <c r="E42" s="8">
        <f>ROUND((E43*(E44/100*E45/100*E46/100)),2)</f>
        <v>882.84</v>
      </c>
      <c r="F42" s="8">
        <f>ROUND((F43*(F44/100*F45/100*F46/100)),2)</f>
        <v>882.84</v>
      </c>
      <c r="G42" s="30" t="s">
        <v>348</v>
      </c>
    </row>
    <row r="43" spans="1:7">
      <c r="A43" s="29" t="s">
        <v>211</v>
      </c>
      <c r="B43" s="16" t="s">
        <v>97</v>
      </c>
      <c r="C43" s="15" t="s">
        <v>91</v>
      </c>
      <c r="D43" s="35">
        <v>9940</v>
      </c>
      <c r="E43" s="35">
        <v>9940</v>
      </c>
      <c r="F43" s="35">
        <v>9940</v>
      </c>
      <c r="G43" s="30" t="s">
        <v>0</v>
      </c>
    </row>
    <row r="44" spans="1:7">
      <c r="A44" s="29" t="s">
        <v>212</v>
      </c>
      <c r="B44" s="16" t="s">
        <v>99</v>
      </c>
      <c r="C44" s="15" t="s">
        <v>100</v>
      </c>
      <c r="D44" s="10">
        <v>100</v>
      </c>
      <c r="E44" s="10">
        <v>100</v>
      </c>
      <c r="F44" s="10">
        <v>100</v>
      </c>
      <c r="G44" s="30" t="s">
        <v>0</v>
      </c>
    </row>
    <row r="45" spans="1:7">
      <c r="A45" s="29" t="s">
        <v>213</v>
      </c>
      <c r="B45" s="16" t="s">
        <v>102</v>
      </c>
      <c r="C45" s="15" t="s">
        <v>100</v>
      </c>
      <c r="D45" s="34">
        <v>8.7066533014999994</v>
      </c>
      <c r="E45" s="34">
        <v>8.7066533014999994</v>
      </c>
      <c r="F45" s="34">
        <v>8.7066533014999994</v>
      </c>
      <c r="G45" s="30" t="s">
        <v>0</v>
      </c>
    </row>
    <row r="46" spans="1:7">
      <c r="A46" s="29" t="s">
        <v>214</v>
      </c>
      <c r="B46" s="16" t="s">
        <v>104</v>
      </c>
      <c r="C46" s="15" t="s">
        <v>100</v>
      </c>
      <c r="D46" s="34">
        <v>102.01038026019999</v>
      </c>
      <c r="E46" s="34">
        <v>102.01038026019999</v>
      </c>
      <c r="F46" s="34">
        <v>102.01038026019999</v>
      </c>
      <c r="G46" s="30" t="s">
        <v>0</v>
      </c>
    </row>
    <row r="47" spans="1:7">
      <c r="A47" s="29" t="s">
        <v>215</v>
      </c>
      <c r="B47" s="16" t="s">
        <v>106</v>
      </c>
      <c r="C47" s="15" t="s">
        <v>64</v>
      </c>
      <c r="D47" s="8">
        <v>313</v>
      </c>
      <c r="E47" s="8">
        <v>313</v>
      </c>
      <c r="F47" s="8">
        <v>313</v>
      </c>
      <c r="G47" s="30" t="s">
        <v>0</v>
      </c>
    </row>
    <row r="48" spans="1:7" ht="26.4">
      <c r="A48" s="29" t="s">
        <v>216</v>
      </c>
      <c r="B48" s="16" t="s">
        <v>108</v>
      </c>
      <c r="C48" s="15" t="s">
        <v>91</v>
      </c>
      <c r="D48" s="8"/>
      <c r="E48" s="8"/>
      <c r="F48" s="8"/>
      <c r="G48" s="30" t="s">
        <v>0</v>
      </c>
    </row>
    <row r="49" spans="1:7">
      <c r="A49" s="29" t="s">
        <v>217</v>
      </c>
      <c r="B49" s="16" t="s">
        <v>110</v>
      </c>
      <c r="C49" s="15" t="s">
        <v>64</v>
      </c>
      <c r="D49" s="8"/>
      <c r="E49" s="8"/>
      <c r="F49" s="8"/>
      <c r="G49" s="30" t="s">
        <v>0</v>
      </c>
    </row>
    <row r="50" spans="1:7" ht="15.6">
      <c r="A50" s="17" t="s">
        <v>218</v>
      </c>
      <c r="B50" s="18" t="s">
        <v>173</v>
      </c>
      <c r="C50" s="15"/>
      <c r="D50" s="8"/>
      <c r="E50" s="8"/>
      <c r="F50" s="8"/>
      <c r="G50" s="9" t="s">
        <v>0</v>
      </c>
    </row>
    <row r="51" spans="1:7">
      <c r="A51" s="29" t="s">
        <v>219</v>
      </c>
      <c r="B51" s="30" t="s">
        <v>58</v>
      </c>
      <c r="C51" s="29"/>
      <c r="D51" s="8"/>
      <c r="E51" s="8"/>
      <c r="F51" s="8"/>
      <c r="G51" s="30" t="s">
        <v>0</v>
      </c>
    </row>
    <row r="52" spans="1:7" ht="26.4">
      <c r="A52" s="29" t="s">
        <v>220</v>
      </c>
      <c r="B52" s="19" t="s">
        <v>174</v>
      </c>
      <c r="C52" s="15" t="s">
        <v>91</v>
      </c>
      <c r="D52" s="8">
        <f>D53*D58-D59*D60</f>
        <v>11305.56</v>
      </c>
      <c r="E52" s="8">
        <f>E53*E58-E59*E60</f>
        <v>11305.56</v>
      </c>
      <c r="F52" s="8">
        <f>F53*F58-F59*F60</f>
        <v>11305.56</v>
      </c>
      <c r="G52" s="30" t="s">
        <v>349</v>
      </c>
    </row>
    <row r="53" spans="1:7" ht="39.6">
      <c r="A53" s="29" t="s">
        <v>221</v>
      </c>
      <c r="B53" s="16" t="s">
        <v>95</v>
      </c>
      <c r="C53" s="15" t="s">
        <v>91</v>
      </c>
      <c r="D53" s="39">
        <f>ROUND((D54*(D55/100*D56/100*D57/100)),2)</f>
        <v>36.119999999999997</v>
      </c>
      <c r="E53" s="39">
        <f>ROUND((E54*(E55/100*E56/100*E57/100)),2)</f>
        <v>36.119999999999997</v>
      </c>
      <c r="F53" s="39">
        <f>ROUND((F54*(F55/100*F56/100*F57/100)),2)</f>
        <v>36.119999999999997</v>
      </c>
      <c r="G53" s="30" t="s">
        <v>350</v>
      </c>
    </row>
    <row r="54" spans="1:7">
      <c r="A54" s="29" t="s">
        <v>222</v>
      </c>
      <c r="B54" s="16" t="s">
        <v>97</v>
      </c>
      <c r="C54" s="38" t="s">
        <v>91</v>
      </c>
      <c r="D54" s="41">
        <v>11224.99</v>
      </c>
      <c r="E54" s="41">
        <v>11224.99</v>
      </c>
      <c r="F54" s="41">
        <v>11224.99</v>
      </c>
      <c r="G54" s="30" t="s">
        <v>0</v>
      </c>
    </row>
    <row r="55" spans="1:7">
      <c r="A55" s="29" t="s">
        <v>223</v>
      </c>
      <c r="B55" s="16" t="s">
        <v>99</v>
      </c>
      <c r="C55" s="15" t="s">
        <v>100</v>
      </c>
      <c r="D55" s="40">
        <v>100</v>
      </c>
      <c r="E55" s="40">
        <v>100</v>
      </c>
      <c r="F55" s="40">
        <v>100</v>
      </c>
      <c r="G55" s="30" t="s">
        <v>0</v>
      </c>
    </row>
    <row r="56" spans="1:7">
      <c r="A56" s="29" t="s">
        <v>224</v>
      </c>
      <c r="B56" s="16" t="s">
        <v>102</v>
      </c>
      <c r="C56" s="15" t="s">
        <v>100</v>
      </c>
      <c r="D56" s="34">
        <v>0.31792852859999998</v>
      </c>
      <c r="E56" s="34">
        <v>0.31792852859999998</v>
      </c>
      <c r="F56" s="34">
        <v>0.31792852859999998</v>
      </c>
      <c r="G56" s="30" t="s">
        <v>0</v>
      </c>
    </row>
    <row r="57" spans="1:7">
      <c r="A57" s="29" t="s">
        <v>225</v>
      </c>
      <c r="B57" s="16" t="s">
        <v>104</v>
      </c>
      <c r="C57" s="15" t="s">
        <v>100</v>
      </c>
      <c r="D57" s="34">
        <v>101.2120633895</v>
      </c>
      <c r="E57" s="34">
        <v>101.2120633895</v>
      </c>
      <c r="F57" s="34">
        <v>101.2120633895</v>
      </c>
      <c r="G57" s="30" t="s">
        <v>0</v>
      </c>
    </row>
    <row r="58" spans="1:7">
      <c r="A58" s="29" t="s">
        <v>226</v>
      </c>
      <c r="B58" s="16" t="s">
        <v>106</v>
      </c>
      <c r="C58" s="15" t="s">
        <v>64</v>
      </c>
      <c r="D58" s="8">
        <v>313</v>
      </c>
      <c r="E58" s="8">
        <v>313</v>
      </c>
      <c r="F58" s="8">
        <v>313</v>
      </c>
      <c r="G58" s="30" t="s">
        <v>0</v>
      </c>
    </row>
    <row r="59" spans="1:7" ht="26.4">
      <c r="A59" s="29" t="s">
        <v>227</v>
      </c>
      <c r="B59" s="16" t="s">
        <v>108</v>
      </c>
      <c r="C59" s="15" t="s">
        <v>91</v>
      </c>
      <c r="D59" s="8"/>
      <c r="E59" s="8"/>
      <c r="F59" s="8"/>
      <c r="G59" s="30" t="s">
        <v>0</v>
      </c>
    </row>
    <row r="60" spans="1:7">
      <c r="A60" s="29" t="s">
        <v>228</v>
      </c>
      <c r="B60" s="16" t="s">
        <v>110</v>
      </c>
      <c r="C60" s="15" t="s">
        <v>64</v>
      </c>
      <c r="D60" s="8"/>
      <c r="E60" s="8"/>
      <c r="F60" s="8"/>
      <c r="G60" s="30" t="s">
        <v>0</v>
      </c>
    </row>
    <row r="61" spans="1:7" ht="15.6">
      <c r="A61" s="17" t="s">
        <v>229</v>
      </c>
      <c r="B61" s="18" t="s">
        <v>175</v>
      </c>
      <c r="C61" s="15"/>
      <c r="D61" s="8"/>
      <c r="E61" s="8"/>
      <c r="F61" s="8"/>
      <c r="G61" s="9" t="s">
        <v>0</v>
      </c>
    </row>
    <row r="62" spans="1:7">
      <c r="A62" s="29" t="s">
        <v>230</v>
      </c>
      <c r="B62" s="30" t="s">
        <v>58</v>
      </c>
      <c r="C62" s="29"/>
      <c r="D62" s="8"/>
      <c r="E62" s="8"/>
      <c r="F62" s="8"/>
      <c r="G62" s="30" t="s">
        <v>0</v>
      </c>
    </row>
    <row r="63" spans="1:7" ht="26.4">
      <c r="A63" s="29" t="s">
        <v>231</v>
      </c>
      <c r="B63" s="19" t="s">
        <v>176</v>
      </c>
      <c r="C63" s="15" t="s">
        <v>91</v>
      </c>
      <c r="D63" s="8">
        <f>D64*D69-D70*D71</f>
        <v>251000.95999999999</v>
      </c>
      <c r="E63" s="8">
        <f>E64*E69-E70*E71</f>
        <v>251000.95999999999</v>
      </c>
      <c r="F63" s="8">
        <f>F64*F69-F70*F71</f>
        <v>251000.95999999999</v>
      </c>
      <c r="G63" s="30" t="s">
        <v>351</v>
      </c>
    </row>
    <row r="64" spans="1:7" ht="39.6">
      <c r="A64" s="29" t="s">
        <v>232</v>
      </c>
      <c r="B64" s="16" t="s">
        <v>95</v>
      </c>
      <c r="C64" s="15" t="s">
        <v>91</v>
      </c>
      <c r="D64" s="39">
        <f>ROUND((D65*(D66/100*D67/100*D68/100)),2)</f>
        <v>801.92</v>
      </c>
      <c r="E64" s="39">
        <f>ROUND((E65*(E66/100*E67/100*E68/100)),2)</f>
        <v>801.92</v>
      </c>
      <c r="F64" s="39">
        <f>ROUND((F65*(F66/100*F67/100*F68/100)),2)</f>
        <v>801.92</v>
      </c>
      <c r="G64" s="30" t="s">
        <v>352</v>
      </c>
    </row>
    <row r="65" spans="1:7">
      <c r="A65" s="29" t="s">
        <v>233</v>
      </c>
      <c r="B65" s="16" t="s">
        <v>97</v>
      </c>
      <c r="C65" s="38" t="s">
        <v>91</v>
      </c>
      <c r="D65" s="41">
        <v>1957.1</v>
      </c>
      <c r="E65" s="41">
        <v>1957.1</v>
      </c>
      <c r="F65" s="41">
        <v>1957.1</v>
      </c>
      <c r="G65" s="30" t="s">
        <v>0</v>
      </c>
    </row>
    <row r="66" spans="1:7">
      <c r="A66" s="29" t="s">
        <v>234</v>
      </c>
      <c r="B66" s="16" t="s">
        <v>99</v>
      </c>
      <c r="C66" s="15" t="s">
        <v>100</v>
      </c>
      <c r="D66" s="40">
        <v>100</v>
      </c>
      <c r="E66" s="40">
        <v>100</v>
      </c>
      <c r="F66" s="40">
        <v>100</v>
      </c>
      <c r="G66" s="30" t="s">
        <v>0</v>
      </c>
    </row>
    <row r="67" spans="1:7">
      <c r="A67" s="29" t="s">
        <v>235</v>
      </c>
      <c r="B67" s="16" t="s">
        <v>102</v>
      </c>
      <c r="C67" s="15" t="s">
        <v>100</v>
      </c>
      <c r="D67" s="34">
        <v>42.068576730399997</v>
      </c>
      <c r="E67" s="34">
        <v>42.068576730399997</v>
      </c>
      <c r="F67" s="34">
        <v>42.068576730399997</v>
      </c>
      <c r="G67" s="30" t="s">
        <v>0</v>
      </c>
    </row>
    <row r="68" spans="1:7">
      <c r="A68" s="29" t="s">
        <v>236</v>
      </c>
      <c r="B68" s="16" t="s">
        <v>104</v>
      </c>
      <c r="C68" s="15" t="s">
        <v>100</v>
      </c>
      <c r="D68" s="34">
        <v>97.400280789099995</v>
      </c>
      <c r="E68" s="34">
        <v>97.400280789099995</v>
      </c>
      <c r="F68" s="34">
        <v>97.400280789099995</v>
      </c>
      <c r="G68" s="30" t="s">
        <v>0</v>
      </c>
    </row>
    <row r="69" spans="1:7">
      <c r="A69" s="29" t="s">
        <v>237</v>
      </c>
      <c r="B69" s="16" t="s">
        <v>106</v>
      </c>
      <c r="C69" s="15" t="s">
        <v>64</v>
      </c>
      <c r="D69" s="8">
        <v>313</v>
      </c>
      <c r="E69" s="8">
        <v>313</v>
      </c>
      <c r="F69" s="8">
        <v>313</v>
      </c>
      <c r="G69" s="30" t="s">
        <v>0</v>
      </c>
    </row>
    <row r="70" spans="1:7" ht="26.4">
      <c r="A70" s="29" t="s">
        <v>238</v>
      </c>
      <c r="B70" s="16" t="s">
        <v>108</v>
      </c>
      <c r="C70" s="15" t="s">
        <v>91</v>
      </c>
      <c r="D70" s="8"/>
      <c r="E70" s="8"/>
      <c r="F70" s="8"/>
      <c r="G70" s="30" t="s">
        <v>0</v>
      </c>
    </row>
    <row r="71" spans="1:7">
      <c r="A71" s="29" t="s">
        <v>239</v>
      </c>
      <c r="B71" s="16" t="s">
        <v>110</v>
      </c>
      <c r="C71" s="15" t="s">
        <v>64</v>
      </c>
      <c r="D71" s="8"/>
      <c r="E71" s="8"/>
      <c r="F71" s="8"/>
      <c r="G71" s="30" t="s">
        <v>0</v>
      </c>
    </row>
    <row r="72" spans="1:7" ht="15.6">
      <c r="A72" s="17" t="s">
        <v>240</v>
      </c>
      <c r="B72" s="18" t="s">
        <v>177</v>
      </c>
      <c r="C72" s="15"/>
      <c r="D72" s="8"/>
      <c r="E72" s="8"/>
      <c r="F72" s="8"/>
      <c r="G72" s="9" t="s">
        <v>0</v>
      </c>
    </row>
    <row r="73" spans="1:7">
      <c r="A73" s="29" t="s">
        <v>241</v>
      </c>
      <c r="B73" s="30" t="s">
        <v>58</v>
      </c>
      <c r="C73" s="29"/>
      <c r="D73" s="8"/>
      <c r="E73" s="8"/>
      <c r="F73" s="8"/>
      <c r="G73" s="30" t="s">
        <v>0</v>
      </c>
    </row>
    <row r="74" spans="1:7" ht="26.4">
      <c r="A74" s="29" t="s">
        <v>242</v>
      </c>
      <c r="B74" s="19" t="s">
        <v>178</v>
      </c>
      <c r="C74" s="15" t="s">
        <v>91</v>
      </c>
      <c r="D74" s="8">
        <f>D75*D80-D81*D82</f>
        <v>685063.1</v>
      </c>
      <c r="E74" s="8">
        <f>E75*E80-E81*E82</f>
        <v>685063.1</v>
      </c>
      <c r="F74" s="8">
        <f>F75*F80-F81*F82</f>
        <v>685063.1</v>
      </c>
      <c r="G74" s="30" t="s">
        <v>353</v>
      </c>
    </row>
    <row r="75" spans="1:7" ht="39.6">
      <c r="A75" s="29" t="s">
        <v>243</v>
      </c>
      <c r="B75" s="16" t="s">
        <v>95</v>
      </c>
      <c r="C75" s="15" t="s">
        <v>91</v>
      </c>
      <c r="D75" s="39">
        <f>ROUND((D76*(D77/100*D78/100*D79/100)),2)</f>
        <v>2188.6999999999998</v>
      </c>
      <c r="E75" s="39">
        <f>ROUND((E76*(E77/100*E78/100*E79/100)),2)</f>
        <v>2188.6999999999998</v>
      </c>
      <c r="F75" s="39">
        <f>ROUND((F76*(F77/100*F78/100*F79/100)),2)</f>
        <v>2188.6999999999998</v>
      </c>
      <c r="G75" s="30" t="s">
        <v>354</v>
      </c>
    </row>
    <row r="76" spans="1:7">
      <c r="A76" s="29" t="s">
        <v>244</v>
      </c>
      <c r="B76" s="16" t="s">
        <v>97</v>
      </c>
      <c r="C76" s="38" t="s">
        <v>91</v>
      </c>
      <c r="D76" s="41">
        <v>2593.2600000000002</v>
      </c>
      <c r="E76" s="41">
        <v>2593.2600000000002</v>
      </c>
      <c r="F76" s="41">
        <v>2593.2600000000002</v>
      </c>
      <c r="G76" s="30" t="s">
        <v>0</v>
      </c>
    </row>
    <row r="77" spans="1:7">
      <c r="A77" s="29" t="s">
        <v>245</v>
      </c>
      <c r="B77" s="16" t="s">
        <v>99</v>
      </c>
      <c r="C77" s="15" t="s">
        <v>100</v>
      </c>
      <c r="D77" s="40">
        <v>100</v>
      </c>
      <c r="E77" s="40">
        <v>100</v>
      </c>
      <c r="F77" s="40">
        <v>100</v>
      </c>
      <c r="G77" s="30" t="s">
        <v>0</v>
      </c>
    </row>
    <row r="78" spans="1:7">
      <c r="A78" s="29" t="s">
        <v>246</v>
      </c>
      <c r="B78" s="16" t="s">
        <v>102</v>
      </c>
      <c r="C78" s="15" t="s">
        <v>100</v>
      </c>
      <c r="D78" s="34">
        <v>86.856495568900002</v>
      </c>
      <c r="E78" s="34">
        <v>86.856495568900002</v>
      </c>
      <c r="F78" s="34">
        <v>86.856495568900002</v>
      </c>
      <c r="G78" s="30" t="s">
        <v>0</v>
      </c>
    </row>
    <row r="79" spans="1:7">
      <c r="A79" s="29" t="s">
        <v>247</v>
      </c>
      <c r="B79" s="16" t="s">
        <v>104</v>
      </c>
      <c r="C79" s="15" t="s">
        <v>100</v>
      </c>
      <c r="D79" s="34">
        <v>97.171268888499995</v>
      </c>
      <c r="E79" s="34">
        <v>97.171268888499995</v>
      </c>
      <c r="F79" s="34">
        <v>97.171268888499995</v>
      </c>
      <c r="G79" s="30" t="s">
        <v>0</v>
      </c>
    </row>
    <row r="80" spans="1:7">
      <c r="A80" s="29" t="s">
        <v>248</v>
      </c>
      <c r="B80" s="16" t="s">
        <v>106</v>
      </c>
      <c r="C80" s="15" t="s">
        <v>64</v>
      </c>
      <c r="D80" s="8">
        <v>313</v>
      </c>
      <c r="E80" s="8">
        <v>313</v>
      </c>
      <c r="F80" s="8">
        <v>313</v>
      </c>
      <c r="G80" s="30" t="s">
        <v>0</v>
      </c>
    </row>
    <row r="81" spans="1:7" ht="26.4">
      <c r="A81" s="29" t="s">
        <v>249</v>
      </c>
      <c r="B81" s="16" t="s">
        <v>108</v>
      </c>
      <c r="C81" s="15" t="s">
        <v>91</v>
      </c>
      <c r="D81" s="8"/>
      <c r="E81" s="8"/>
      <c r="F81" s="8"/>
      <c r="G81" s="30" t="s">
        <v>0</v>
      </c>
    </row>
    <row r="82" spans="1:7">
      <c r="A82" s="29" t="s">
        <v>250</v>
      </c>
      <c r="B82" s="16" t="s">
        <v>110</v>
      </c>
      <c r="C82" s="15" t="s">
        <v>64</v>
      </c>
      <c r="D82" s="8"/>
      <c r="E82" s="8"/>
      <c r="F82" s="8"/>
      <c r="G82" s="30" t="s">
        <v>0</v>
      </c>
    </row>
    <row r="83" spans="1:7" ht="15.6">
      <c r="A83" s="17" t="s">
        <v>251</v>
      </c>
      <c r="B83" s="20" t="s">
        <v>68</v>
      </c>
      <c r="C83" s="9" t="s">
        <v>0</v>
      </c>
      <c r="D83" s="9" t="s">
        <v>0</v>
      </c>
      <c r="E83" s="9" t="s">
        <v>0</v>
      </c>
      <c r="F83" s="9" t="s">
        <v>0</v>
      </c>
      <c r="G83" s="9" t="s">
        <v>0</v>
      </c>
    </row>
    <row r="84" spans="1:7">
      <c r="A84" s="29" t="s">
        <v>252</v>
      </c>
      <c r="B84" s="16" t="s">
        <v>58</v>
      </c>
      <c r="C84" s="16" t="s">
        <v>0</v>
      </c>
      <c r="D84" s="37" t="s">
        <v>0</v>
      </c>
      <c r="E84" s="37" t="s">
        <v>0</v>
      </c>
      <c r="F84" s="37" t="s">
        <v>0</v>
      </c>
      <c r="G84" s="30" t="s">
        <v>0</v>
      </c>
    </row>
    <row r="85" spans="1:7" ht="26.4">
      <c r="A85" s="29" t="s">
        <v>253</v>
      </c>
      <c r="B85" s="19" t="s">
        <v>166</v>
      </c>
      <c r="C85" s="15" t="s">
        <v>91</v>
      </c>
      <c r="D85" s="8">
        <f>D86*D91-D92*D93</f>
        <v>3217695.1999999993</v>
      </c>
      <c r="E85" s="8">
        <f>E86*E91-E92*E93</f>
        <v>3217695.1999999993</v>
      </c>
      <c r="F85" s="8">
        <f>F86*F91-F92*F93</f>
        <v>3217695.1999999993</v>
      </c>
      <c r="G85" s="30" t="s">
        <v>355</v>
      </c>
    </row>
    <row r="86" spans="1:7" ht="39.6">
      <c r="A86" s="29" t="s">
        <v>254</v>
      </c>
      <c r="B86" s="16" t="s">
        <v>95</v>
      </c>
      <c r="C86" s="15" t="s">
        <v>91</v>
      </c>
      <c r="D86" s="8">
        <f>ROUND((D87*(D88/100*D89/100*D90/100)),2)</f>
        <v>108668.86</v>
      </c>
      <c r="E86" s="8">
        <f>ROUND((E87*(E88/100*E89/100*E90/100)),2)</f>
        <v>108668.86</v>
      </c>
      <c r="F86" s="8">
        <f>ROUND((F87*(F88/100*F89/100*F90/100)),2)</f>
        <v>108668.86</v>
      </c>
      <c r="G86" s="30" t="s">
        <v>356</v>
      </c>
    </row>
    <row r="87" spans="1:7">
      <c r="A87" s="29" t="s">
        <v>255</v>
      </c>
      <c r="B87" s="16" t="s">
        <v>97</v>
      </c>
      <c r="C87" s="15" t="s">
        <v>91</v>
      </c>
      <c r="D87" s="27">
        <v>100450.66</v>
      </c>
      <c r="E87" s="27">
        <v>100450.66</v>
      </c>
      <c r="F87" s="27">
        <v>100450.66</v>
      </c>
      <c r="G87" s="30" t="s">
        <v>0</v>
      </c>
    </row>
    <row r="88" spans="1:7">
      <c r="A88" s="29" t="s">
        <v>256</v>
      </c>
      <c r="B88" s="16" t="s">
        <v>99</v>
      </c>
      <c r="C88" s="15" t="s">
        <v>100</v>
      </c>
      <c r="D88" s="10">
        <v>100</v>
      </c>
      <c r="E88" s="10">
        <v>100</v>
      </c>
      <c r="F88" s="10">
        <v>100</v>
      </c>
      <c r="G88" s="30" t="s">
        <v>0</v>
      </c>
    </row>
    <row r="89" spans="1:7">
      <c r="A89" s="29" t="s">
        <v>257</v>
      </c>
      <c r="B89" s="16" t="s">
        <v>102</v>
      </c>
      <c r="C89" s="15" t="s">
        <v>100</v>
      </c>
      <c r="D89" s="34">
        <v>99.619352685400003</v>
      </c>
      <c r="E89" s="34">
        <v>99.619352685400003</v>
      </c>
      <c r="F89" s="34">
        <v>99.619352685400003</v>
      </c>
      <c r="G89" s="30" t="s">
        <v>0</v>
      </c>
    </row>
    <row r="90" spans="1:7">
      <c r="A90" s="29" t="s">
        <v>258</v>
      </c>
      <c r="B90" s="16" t="s">
        <v>104</v>
      </c>
      <c r="C90" s="15" t="s">
        <v>100</v>
      </c>
      <c r="D90" s="34">
        <v>108.5946928</v>
      </c>
      <c r="E90" s="34">
        <v>108.5946928</v>
      </c>
      <c r="F90" s="34">
        <v>108.5946928</v>
      </c>
      <c r="G90" s="30" t="s">
        <v>0</v>
      </c>
    </row>
    <row r="91" spans="1:7">
      <c r="A91" s="29" t="s">
        <v>259</v>
      </c>
      <c r="B91" s="16" t="s">
        <v>106</v>
      </c>
      <c r="C91" s="15" t="s">
        <v>64</v>
      </c>
      <c r="D91" s="8">
        <v>188</v>
      </c>
      <c r="E91" s="8">
        <v>188</v>
      </c>
      <c r="F91" s="8">
        <v>188</v>
      </c>
      <c r="G91" s="30" t="s">
        <v>0</v>
      </c>
    </row>
    <row r="92" spans="1:7" ht="26.4">
      <c r="A92" s="29" t="s">
        <v>260</v>
      </c>
      <c r="B92" s="16" t="s">
        <v>108</v>
      </c>
      <c r="C92" s="15" t="s">
        <v>91</v>
      </c>
      <c r="D92" s="26">
        <v>91553.46</v>
      </c>
      <c r="E92" s="26">
        <v>91553.46</v>
      </c>
      <c r="F92" s="26">
        <v>91553.46</v>
      </c>
      <c r="G92" s="30" t="s">
        <v>0</v>
      </c>
    </row>
    <row r="93" spans="1:7">
      <c r="A93" s="29" t="s">
        <v>261</v>
      </c>
      <c r="B93" s="16" t="s">
        <v>110</v>
      </c>
      <c r="C93" s="15" t="s">
        <v>64</v>
      </c>
      <c r="D93" s="8">
        <v>188</v>
      </c>
      <c r="E93" s="8">
        <v>188</v>
      </c>
      <c r="F93" s="8">
        <v>188</v>
      </c>
      <c r="G93" s="30" t="s">
        <v>0</v>
      </c>
    </row>
    <row r="94" spans="1:7" ht="15.6">
      <c r="A94" s="17" t="s">
        <v>262</v>
      </c>
      <c r="B94" s="18" t="s">
        <v>179</v>
      </c>
      <c r="C94" s="15"/>
      <c r="D94" s="8"/>
      <c r="E94" s="8"/>
      <c r="F94" s="8"/>
      <c r="G94" s="9" t="s">
        <v>0</v>
      </c>
    </row>
    <row r="95" spans="1:7">
      <c r="A95" s="29" t="s">
        <v>263</v>
      </c>
      <c r="B95" s="19" t="s">
        <v>58</v>
      </c>
      <c r="C95" s="29"/>
      <c r="D95" s="8"/>
      <c r="E95" s="8"/>
      <c r="F95" s="8"/>
      <c r="G95" s="30" t="s">
        <v>0</v>
      </c>
    </row>
    <row r="96" spans="1:7" ht="26.4">
      <c r="A96" s="29" t="s">
        <v>264</v>
      </c>
      <c r="B96" s="19" t="s">
        <v>168</v>
      </c>
      <c r="C96" s="15" t="s">
        <v>91</v>
      </c>
      <c r="D96" s="8">
        <f>D97*D102-D103*D104</f>
        <v>16759807.080000002</v>
      </c>
      <c r="E96" s="8">
        <f>E97*E102-E103*E104</f>
        <v>16759807.080000002</v>
      </c>
      <c r="F96" s="8">
        <f>F97*F102-F103*F104</f>
        <v>16759807.080000002</v>
      </c>
      <c r="G96" s="30" t="s">
        <v>357</v>
      </c>
    </row>
    <row r="97" spans="1:7" ht="39.6">
      <c r="A97" s="29" t="s">
        <v>265</v>
      </c>
      <c r="B97" s="16" t="s">
        <v>95</v>
      </c>
      <c r="C97" s="15" t="s">
        <v>91</v>
      </c>
      <c r="D97" s="8">
        <f>ROUND((D98*(D99/100*D100/100*D101/100)),2)</f>
        <v>93092.41</v>
      </c>
      <c r="E97" s="8">
        <f>ROUND((E98*(E99/100*E100/100*E101/100)),2)</f>
        <v>93092.41</v>
      </c>
      <c r="F97" s="8">
        <f>ROUND((F98*(F99/100*F100/100*F101/100)),2)</f>
        <v>93092.41</v>
      </c>
      <c r="G97" s="30" t="s">
        <v>358</v>
      </c>
    </row>
    <row r="98" spans="1:7">
      <c r="A98" s="29" t="s">
        <v>266</v>
      </c>
      <c r="B98" s="16" t="s">
        <v>97</v>
      </c>
      <c r="C98" s="15" t="s">
        <v>91</v>
      </c>
      <c r="D98" s="41">
        <v>71554.39</v>
      </c>
      <c r="E98" s="41">
        <v>71554.39</v>
      </c>
      <c r="F98" s="41">
        <v>71554.39</v>
      </c>
      <c r="G98" s="30" t="s">
        <v>0</v>
      </c>
    </row>
    <row r="99" spans="1:7">
      <c r="A99" s="29" t="s">
        <v>267</v>
      </c>
      <c r="B99" s="16" t="s">
        <v>99</v>
      </c>
      <c r="C99" s="15" t="s">
        <v>100</v>
      </c>
      <c r="D99" s="40">
        <v>100</v>
      </c>
      <c r="E99" s="40">
        <v>100</v>
      </c>
      <c r="F99" s="40">
        <v>100</v>
      </c>
      <c r="G99" s="30" t="s">
        <v>0</v>
      </c>
    </row>
    <row r="100" spans="1:7">
      <c r="A100" s="29" t="s">
        <v>268</v>
      </c>
      <c r="B100" s="16" t="s">
        <v>102</v>
      </c>
      <c r="C100" s="15" t="s">
        <v>100</v>
      </c>
      <c r="D100" s="34">
        <v>135.70003174710001</v>
      </c>
      <c r="E100" s="34">
        <v>135.70003174710001</v>
      </c>
      <c r="F100" s="34">
        <v>135.70003174710001</v>
      </c>
      <c r="G100" s="30" t="s">
        <v>0</v>
      </c>
    </row>
    <row r="101" spans="1:7">
      <c r="A101" s="29" t="s">
        <v>269</v>
      </c>
      <c r="B101" s="16" t="s">
        <v>104</v>
      </c>
      <c r="C101" s="15" t="s">
        <v>100</v>
      </c>
      <c r="D101" s="34">
        <v>95.8733804357</v>
      </c>
      <c r="E101" s="34">
        <v>95.8733804357</v>
      </c>
      <c r="F101" s="34">
        <v>95.8733804357</v>
      </c>
      <c r="G101" s="30" t="s">
        <v>0</v>
      </c>
    </row>
    <row r="102" spans="1:7">
      <c r="A102" s="29" t="s">
        <v>270</v>
      </c>
      <c r="B102" s="16" t="s">
        <v>106</v>
      </c>
      <c r="C102" s="15" t="s">
        <v>64</v>
      </c>
      <c r="D102" s="8">
        <v>188</v>
      </c>
      <c r="E102" s="8">
        <v>188</v>
      </c>
      <c r="F102" s="8">
        <v>188</v>
      </c>
      <c r="G102" s="30" t="s">
        <v>0</v>
      </c>
    </row>
    <row r="103" spans="1:7" ht="26.4">
      <c r="A103" s="29" t="s">
        <v>271</v>
      </c>
      <c r="B103" s="16" t="s">
        <v>108</v>
      </c>
      <c r="C103" s="15" t="s">
        <v>91</v>
      </c>
      <c r="D103" s="8">
        <v>3944.5</v>
      </c>
      <c r="E103" s="8">
        <v>3944.5</v>
      </c>
      <c r="F103" s="8">
        <v>3944.5</v>
      </c>
      <c r="G103" s="30" t="s">
        <v>0</v>
      </c>
    </row>
    <row r="104" spans="1:7">
      <c r="A104" s="29" t="s">
        <v>272</v>
      </c>
      <c r="B104" s="16" t="s">
        <v>110</v>
      </c>
      <c r="C104" s="15" t="s">
        <v>64</v>
      </c>
      <c r="D104" s="8">
        <v>188</v>
      </c>
      <c r="E104" s="8">
        <v>188</v>
      </c>
      <c r="F104" s="8">
        <v>188</v>
      </c>
      <c r="G104" s="30" t="s">
        <v>0</v>
      </c>
    </row>
    <row r="105" spans="1:7" ht="15.6">
      <c r="A105" s="17" t="s">
        <v>273</v>
      </c>
      <c r="B105" s="18" t="s">
        <v>180</v>
      </c>
      <c r="C105" s="15"/>
      <c r="D105" s="8"/>
      <c r="E105" s="8"/>
      <c r="F105" s="8"/>
      <c r="G105" s="9" t="s">
        <v>0</v>
      </c>
    </row>
    <row r="106" spans="1:7">
      <c r="A106" s="31" t="s">
        <v>274</v>
      </c>
      <c r="B106" s="19" t="s">
        <v>58</v>
      </c>
      <c r="C106" s="29"/>
      <c r="D106" s="8"/>
      <c r="E106" s="8"/>
      <c r="F106" s="8"/>
      <c r="G106" s="30" t="s">
        <v>0</v>
      </c>
    </row>
    <row r="107" spans="1:7" ht="39.6">
      <c r="A107" s="31" t="s">
        <v>275</v>
      </c>
      <c r="B107" s="19" t="s">
        <v>170</v>
      </c>
      <c r="C107" s="15" t="s">
        <v>91</v>
      </c>
      <c r="D107" s="8">
        <f>D108*D113-D114*D115</f>
        <v>296269.2</v>
      </c>
      <c r="E107" s="8">
        <f>E108*E113-E114*E115</f>
        <v>296269.2</v>
      </c>
      <c r="F107" s="8">
        <f>F108*F113-F114*F115</f>
        <v>296269.2</v>
      </c>
      <c r="G107" s="33" t="s">
        <v>359</v>
      </c>
    </row>
    <row r="108" spans="1:7" ht="39.6">
      <c r="A108" s="31" t="s">
        <v>276</v>
      </c>
      <c r="B108" s="16" t="s">
        <v>95</v>
      </c>
      <c r="C108" s="15" t="s">
        <v>91</v>
      </c>
      <c r="D108" s="8">
        <f>ROUND((D109*(D110/100*D111/100*D112/100)),2)</f>
        <v>1575.9</v>
      </c>
      <c r="E108" s="8">
        <f>ROUND((E109*(E110/100*E111/100*E112/100)),2)</f>
        <v>1575.9</v>
      </c>
      <c r="F108" s="8">
        <f>ROUND((F109*(F110/100*F111/100*F112/100)),2)</f>
        <v>1575.9</v>
      </c>
      <c r="G108" s="33" t="s">
        <v>360</v>
      </c>
    </row>
    <row r="109" spans="1:7">
      <c r="A109" s="31" t="s">
        <v>277</v>
      </c>
      <c r="B109" s="16" t="s">
        <v>97</v>
      </c>
      <c r="C109" s="15" t="s">
        <v>91</v>
      </c>
      <c r="D109" s="41">
        <v>5014.67</v>
      </c>
      <c r="E109" s="41">
        <v>5014.67</v>
      </c>
      <c r="F109" s="41">
        <v>5014.67</v>
      </c>
      <c r="G109" s="30" t="s">
        <v>0</v>
      </c>
    </row>
    <row r="110" spans="1:7">
      <c r="A110" s="31" t="s">
        <v>278</v>
      </c>
      <c r="B110" s="16" t="s">
        <v>99</v>
      </c>
      <c r="C110" s="15" t="s">
        <v>100</v>
      </c>
      <c r="D110" s="40">
        <v>100</v>
      </c>
      <c r="E110" s="40">
        <v>100</v>
      </c>
      <c r="F110" s="40">
        <v>100</v>
      </c>
      <c r="G110" s="30" t="s">
        <v>0</v>
      </c>
    </row>
    <row r="111" spans="1:7">
      <c r="A111" s="31" t="s">
        <v>279</v>
      </c>
      <c r="B111" s="16" t="s">
        <v>102</v>
      </c>
      <c r="C111" s="15" t="s">
        <v>100</v>
      </c>
      <c r="D111" s="34">
        <v>31.600897867600001</v>
      </c>
      <c r="E111" s="34">
        <v>31.600897867600001</v>
      </c>
      <c r="F111" s="34">
        <v>31.600897867600001</v>
      </c>
      <c r="G111" s="30" t="s">
        <v>0</v>
      </c>
    </row>
    <row r="112" spans="1:7">
      <c r="A112" s="31" t="s">
        <v>280</v>
      </c>
      <c r="B112" s="16" t="s">
        <v>104</v>
      </c>
      <c r="C112" s="15" t="s">
        <v>100</v>
      </c>
      <c r="D112" s="34">
        <v>99.445898164200003</v>
      </c>
      <c r="E112" s="34">
        <v>99.445898164200003</v>
      </c>
      <c r="F112" s="34">
        <v>99.445898164200003</v>
      </c>
      <c r="G112" s="30" t="s">
        <v>0</v>
      </c>
    </row>
    <row r="113" spans="1:7">
      <c r="A113" s="31" t="s">
        <v>281</v>
      </c>
      <c r="B113" s="16" t="s">
        <v>106</v>
      </c>
      <c r="C113" s="15" t="s">
        <v>64</v>
      </c>
      <c r="D113" s="8">
        <v>188</v>
      </c>
      <c r="E113" s="8">
        <v>188</v>
      </c>
      <c r="F113" s="8">
        <v>188</v>
      </c>
      <c r="G113" s="30" t="s">
        <v>0</v>
      </c>
    </row>
    <row r="114" spans="1:7" ht="26.4">
      <c r="A114" s="31" t="s">
        <v>282</v>
      </c>
      <c r="B114" s="16" t="s">
        <v>108</v>
      </c>
      <c r="C114" s="15" t="s">
        <v>91</v>
      </c>
      <c r="D114" s="8"/>
      <c r="E114" s="8"/>
      <c r="F114" s="8"/>
      <c r="G114" s="30" t="s">
        <v>0</v>
      </c>
    </row>
    <row r="115" spans="1:7">
      <c r="A115" s="31" t="s">
        <v>283</v>
      </c>
      <c r="B115" s="16" t="s">
        <v>110</v>
      </c>
      <c r="C115" s="15" t="s">
        <v>64</v>
      </c>
      <c r="D115" s="8">
        <v>188</v>
      </c>
      <c r="E115" s="8">
        <v>188</v>
      </c>
      <c r="F115" s="8">
        <v>188</v>
      </c>
      <c r="G115" s="30" t="s">
        <v>0</v>
      </c>
    </row>
    <row r="116" spans="1:7" ht="15.6">
      <c r="A116" s="17" t="s">
        <v>284</v>
      </c>
      <c r="B116" s="18" t="s">
        <v>181</v>
      </c>
      <c r="C116" s="15"/>
      <c r="D116" s="8"/>
      <c r="E116" s="8"/>
      <c r="F116" s="8"/>
      <c r="G116" s="9" t="s">
        <v>0</v>
      </c>
    </row>
    <row r="117" spans="1:7">
      <c r="A117" s="31" t="s">
        <v>285</v>
      </c>
      <c r="B117" s="19" t="s">
        <v>58</v>
      </c>
      <c r="C117" s="29"/>
      <c r="D117" s="8"/>
      <c r="E117" s="8"/>
      <c r="F117" s="8"/>
      <c r="G117" s="30" t="s">
        <v>0</v>
      </c>
    </row>
    <row r="118" spans="1:7" ht="39.6">
      <c r="A118" s="31" t="s">
        <v>286</v>
      </c>
      <c r="B118" s="19" t="s">
        <v>172</v>
      </c>
      <c r="C118" s="15" t="s">
        <v>91</v>
      </c>
      <c r="D118" s="8">
        <f>D119*D124-D125*D126</f>
        <v>165973.92000000001</v>
      </c>
      <c r="E118" s="8">
        <f>E119*E124-E125*E126</f>
        <v>165973.92000000001</v>
      </c>
      <c r="F118" s="8">
        <f>F119*F124-F125*F126</f>
        <v>165973.92000000001</v>
      </c>
      <c r="G118" s="33" t="s">
        <v>361</v>
      </c>
    </row>
    <row r="119" spans="1:7" ht="39.6">
      <c r="A119" s="31" t="s">
        <v>287</v>
      </c>
      <c r="B119" s="16" t="s">
        <v>95</v>
      </c>
      <c r="C119" s="15" t="s">
        <v>91</v>
      </c>
      <c r="D119" s="8">
        <f>ROUND((D120*(D121/100*D122/100*D123/100)),2)</f>
        <v>882.84</v>
      </c>
      <c r="E119" s="8">
        <f>ROUND((E120*(E121/100*E122/100*E123/100)),2)</f>
        <v>882.84</v>
      </c>
      <c r="F119" s="8">
        <f>ROUND((F120*(F121/100*F122/100*F123/100)),2)</f>
        <v>882.84</v>
      </c>
      <c r="G119" s="33" t="s">
        <v>362</v>
      </c>
    </row>
    <row r="120" spans="1:7">
      <c r="A120" s="31" t="s">
        <v>288</v>
      </c>
      <c r="B120" s="16" t="s">
        <v>97</v>
      </c>
      <c r="C120" s="15" t="s">
        <v>91</v>
      </c>
      <c r="D120" s="35">
        <v>9940</v>
      </c>
      <c r="E120" s="35">
        <v>9940</v>
      </c>
      <c r="F120" s="35">
        <v>9940</v>
      </c>
      <c r="G120" s="30" t="s">
        <v>0</v>
      </c>
    </row>
    <row r="121" spans="1:7">
      <c r="A121" s="31" t="s">
        <v>289</v>
      </c>
      <c r="B121" s="16" t="s">
        <v>99</v>
      </c>
      <c r="C121" s="15" t="s">
        <v>100</v>
      </c>
      <c r="D121" s="10">
        <v>100</v>
      </c>
      <c r="E121" s="10">
        <v>100</v>
      </c>
      <c r="F121" s="10">
        <v>100</v>
      </c>
      <c r="G121" s="30" t="s">
        <v>0</v>
      </c>
    </row>
    <row r="122" spans="1:7">
      <c r="A122" s="31" t="s">
        <v>290</v>
      </c>
      <c r="B122" s="16" t="s">
        <v>102</v>
      </c>
      <c r="C122" s="15" t="s">
        <v>100</v>
      </c>
      <c r="D122" s="34">
        <v>8.7066533014999994</v>
      </c>
      <c r="E122" s="34">
        <v>8.7066533014999994</v>
      </c>
      <c r="F122" s="34">
        <v>8.7066533014999994</v>
      </c>
      <c r="G122" s="30" t="s">
        <v>0</v>
      </c>
    </row>
    <row r="123" spans="1:7">
      <c r="A123" s="31" t="s">
        <v>291</v>
      </c>
      <c r="B123" s="16" t="s">
        <v>104</v>
      </c>
      <c r="C123" s="15" t="s">
        <v>100</v>
      </c>
      <c r="D123" s="34">
        <v>102.01038026019999</v>
      </c>
      <c r="E123" s="34">
        <v>102.01038026019999</v>
      </c>
      <c r="F123" s="34">
        <v>102.01038026019999</v>
      </c>
      <c r="G123" s="30" t="s">
        <v>0</v>
      </c>
    </row>
    <row r="124" spans="1:7">
      <c r="A124" s="31" t="s">
        <v>292</v>
      </c>
      <c r="B124" s="16" t="s">
        <v>106</v>
      </c>
      <c r="C124" s="15" t="s">
        <v>64</v>
      </c>
      <c r="D124" s="8">
        <v>188</v>
      </c>
      <c r="E124" s="8">
        <v>188</v>
      </c>
      <c r="F124" s="8">
        <v>188</v>
      </c>
      <c r="G124" s="30" t="s">
        <v>0</v>
      </c>
    </row>
    <row r="125" spans="1:7" ht="26.4">
      <c r="A125" s="31" t="s">
        <v>293</v>
      </c>
      <c r="B125" s="16" t="s">
        <v>108</v>
      </c>
      <c r="C125" s="15" t="s">
        <v>91</v>
      </c>
      <c r="D125" s="8"/>
      <c r="E125" s="8"/>
      <c r="F125" s="8"/>
      <c r="G125" s="30" t="s">
        <v>0</v>
      </c>
    </row>
    <row r="126" spans="1:7">
      <c r="A126" s="31" t="s">
        <v>294</v>
      </c>
      <c r="B126" s="16" t="s">
        <v>110</v>
      </c>
      <c r="C126" s="15" t="s">
        <v>64</v>
      </c>
      <c r="D126" s="8">
        <v>188</v>
      </c>
      <c r="E126" s="8">
        <v>188</v>
      </c>
      <c r="F126" s="8">
        <v>188</v>
      </c>
      <c r="G126" s="30" t="s">
        <v>0</v>
      </c>
    </row>
    <row r="127" spans="1:7" ht="15.6">
      <c r="A127" s="17" t="s">
        <v>295</v>
      </c>
      <c r="B127" s="18" t="s">
        <v>173</v>
      </c>
      <c r="C127" s="15"/>
      <c r="D127" s="8"/>
      <c r="E127" s="8"/>
      <c r="F127" s="8"/>
      <c r="G127" s="9" t="s">
        <v>0</v>
      </c>
    </row>
    <row r="128" spans="1:7">
      <c r="A128" s="31" t="s">
        <v>296</v>
      </c>
      <c r="B128" s="19" t="s">
        <v>58</v>
      </c>
      <c r="C128" s="29"/>
      <c r="D128" s="8"/>
      <c r="E128" s="8"/>
      <c r="F128" s="8"/>
      <c r="G128" s="30" t="s">
        <v>0</v>
      </c>
    </row>
    <row r="129" spans="1:7" ht="39.6">
      <c r="A129" s="31" t="s">
        <v>297</v>
      </c>
      <c r="B129" s="19" t="s">
        <v>174</v>
      </c>
      <c r="C129" s="15" t="s">
        <v>91</v>
      </c>
      <c r="D129" s="8">
        <f>D130*D135-D136*D137</f>
        <v>6790.5599999999995</v>
      </c>
      <c r="E129" s="8">
        <f>E130*E135-E136*E137</f>
        <v>6790.5599999999995</v>
      </c>
      <c r="F129" s="8">
        <f>F130*F135-F136*F137</f>
        <v>6790.5599999999995</v>
      </c>
      <c r="G129" s="33" t="s">
        <v>363</v>
      </c>
    </row>
    <row r="130" spans="1:7" ht="39.6">
      <c r="A130" s="31" t="s">
        <v>298</v>
      </c>
      <c r="B130" s="16" t="s">
        <v>95</v>
      </c>
      <c r="C130" s="15" t="s">
        <v>91</v>
      </c>
      <c r="D130" s="8">
        <f>ROUND((D131*(D132/100*D133/100*D134/100)),2)</f>
        <v>36.119999999999997</v>
      </c>
      <c r="E130" s="8">
        <f>ROUND((E131*(E132/100*E133/100*E134/100)),2)</f>
        <v>36.119999999999997</v>
      </c>
      <c r="F130" s="8">
        <f>ROUND((F131*(F132/100*F133/100*F134/100)),2)</f>
        <v>36.119999999999997</v>
      </c>
      <c r="G130" s="33" t="s">
        <v>364</v>
      </c>
    </row>
    <row r="131" spans="1:7">
      <c r="A131" s="31" t="s">
        <v>299</v>
      </c>
      <c r="B131" s="16" t="s">
        <v>97</v>
      </c>
      <c r="C131" s="15" t="s">
        <v>91</v>
      </c>
      <c r="D131" s="41">
        <v>11224.99</v>
      </c>
      <c r="E131" s="41">
        <v>11224.99</v>
      </c>
      <c r="F131" s="41">
        <v>11224.99</v>
      </c>
      <c r="G131" s="30" t="s">
        <v>0</v>
      </c>
    </row>
    <row r="132" spans="1:7">
      <c r="A132" s="31" t="s">
        <v>300</v>
      </c>
      <c r="B132" s="16" t="s">
        <v>99</v>
      </c>
      <c r="C132" s="15" t="s">
        <v>100</v>
      </c>
      <c r="D132" s="40">
        <v>100</v>
      </c>
      <c r="E132" s="40">
        <v>100</v>
      </c>
      <c r="F132" s="40">
        <v>100</v>
      </c>
      <c r="G132" s="30" t="s">
        <v>0</v>
      </c>
    </row>
    <row r="133" spans="1:7">
      <c r="A133" s="31" t="s">
        <v>301</v>
      </c>
      <c r="B133" s="16" t="s">
        <v>102</v>
      </c>
      <c r="C133" s="15" t="s">
        <v>100</v>
      </c>
      <c r="D133" s="34">
        <v>0.31792852859999998</v>
      </c>
      <c r="E133" s="34">
        <v>0.31792852859999998</v>
      </c>
      <c r="F133" s="34">
        <v>0.31792852859999998</v>
      </c>
      <c r="G133" s="30" t="s">
        <v>0</v>
      </c>
    </row>
    <row r="134" spans="1:7">
      <c r="A134" s="31" t="s">
        <v>302</v>
      </c>
      <c r="B134" s="16" t="s">
        <v>104</v>
      </c>
      <c r="C134" s="15" t="s">
        <v>100</v>
      </c>
      <c r="D134" s="34">
        <v>101.2120633895</v>
      </c>
      <c r="E134" s="34">
        <v>101.2120633895</v>
      </c>
      <c r="F134" s="34">
        <v>101.2120633895</v>
      </c>
      <c r="G134" s="30" t="s">
        <v>0</v>
      </c>
    </row>
    <row r="135" spans="1:7">
      <c r="A135" s="31" t="s">
        <v>303</v>
      </c>
      <c r="B135" s="16" t="s">
        <v>106</v>
      </c>
      <c r="C135" s="15" t="s">
        <v>64</v>
      </c>
      <c r="D135" s="8">
        <v>188</v>
      </c>
      <c r="E135" s="8">
        <v>188</v>
      </c>
      <c r="F135" s="8">
        <v>188</v>
      </c>
      <c r="G135" s="30" t="s">
        <v>0</v>
      </c>
    </row>
    <row r="136" spans="1:7" ht="26.4">
      <c r="A136" s="31" t="s">
        <v>304</v>
      </c>
      <c r="B136" s="16" t="s">
        <v>108</v>
      </c>
      <c r="C136" s="15" t="s">
        <v>91</v>
      </c>
      <c r="D136" s="8"/>
      <c r="E136" s="8"/>
      <c r="F136" s="8"/>
      <c r="G136" s="30" t="s">
        <v>0</v>
      </c>
    </row>
    <row r="137" spans="1:7">
      <c r="A137" s="31" t="s">
        <v>305</v>
      </c>
      <c r="B137" s="16" t="s">
        <v>110</v>
      </c>
      <c r="C137" s="15" t="s">
        <v>64</v>
      </c>
      <c r="D137" s="8">
        <v>188</v>
      </c>
      <c r="E137" s="8">
        <v>188</v>
      </c>
      <c r="F137" s="8">
        <v>188</v>
      </c>
      <c r="G137" s="30" t="s">
        <v>0</v>
      </c>
    </row>
    <row r="138" spans="1:7" ht="15.6">
      <c r="A138" s="17" t="s">
        <v>306</v>
      </c>
      <c r="B138" s="18" t="s">
        <v>182</v>
      </c>
      <c r="C138" s="15"/>
      <c r="D138" s="8"/>
      <c r="E138" s="8"/>
      <c r="F138" s="8"/>
      <c r="G138" s="9" t="s">
        <v>0</v>
      </c>
    </row>
    <row r="139" spans="1:7">
      <c r="A139" s="29" t="s">
        <v>307</v>
      </c>
      <c r="B139" s="19" t="s">
        <v>58</v>
      </c>
      <c r="C139" s="29"/>
      <c r="D139" s="8"/>
      <c r="E139" s="8"/>
      <c r="F139" s="8"/>
      <c r="G139" s="30" t="s">
        <v>0</v>
      </c>
    </row>
    <row r="140" spans="1:7" ht="39.6">
      <c r="A140" s="29" t="s">
        <v>308</v>
      </c>
      <c r="B140" s="19" t="s">
        <v>176</v>
      </c>
      <c r="C140" s="15" t="s">
        <v>91</v>
      </c>
      <c r="D140" s="8">
        <f>D141*D146-D147*D148</f>
        <v>150760.95999999999</v>
      </c>
      <c r="E140" s="8">
        <f>E141*E146-E147*E148</f>
        <v>150760.95999999999</v>
      </c>
      <c r="F140" s="8">
        <f>F141*F146-F147*F148</f>
        <v>150760.95999999999</v>
      </c>
      <c r="G140" s="33" t="s">
        <v>365</v>
      </c>
    </row>
    <row r="141" spans="1:7" ht="39.6">
      <c r="A141" s="29" t="s">
        <v>309</v>
      </c>
      <c r="B141" s="16" t="s">
        <v>95</v>
      </c>
      <c r="C141" s="15" t="s">
        <v>91</v>
      </c>
      <c r="D141" s="8">
        <f>ROUND((D142*(D143/100*D144/100*D145/100)),2)</f>
        <v>801.92</v>
      </c>
      <c r="E141" s="8">
        <f>ROUND((E142*(E143/100*E144/100*E145/100)),2)</f>
        <v>801.92</v>
      </c>
      <c r="F141" s="8">
        <f>ROUND((F142*(F143/100*F144/100*F145/100)),2)</f>
        <v>801.92</v>
      </c>
      <c r="G141" s="33" t="s">
        <v>366</v>
      </c>
    </row>
    <row r="142" spans="1:7">
      <c r="A142" s="29" t="s">
        <v>310</v>
      </c>
      <c r="B142" s="16" t="s">
        <v>97</v>
      </c>
      <c r="C142" s="15" t="s">
        <v>91</v>
      </c>
      <c r="D142" s="41">
        <v>1957.1</v>
      </c>
      <c r="E142" s="41">
        <v>1957.1</v>
      </c>
      <c r="F142" s="41">
        <v>1957.1</v>
      </c>
      <c r="G142" s="30" t="s">
        <v>0</v>
      </c>
    </row>
    <row r="143" spans="1:7">
      <c r="A143" s="29" t="s">
        <v>311</v>
      </c>
      <c r="B143" s="16" t="s">
        <v>99</v>
      </c>
      <c r="C143" s="15" t="s">
        <v>100</v>
      </c>
      <c r="D143" s="40">
        <v>100</v>
      </c>
      <c r="E143" s="40">
        <v>100</v>
      </c>
      <c r="F143" s="40">
        <v>100</v>
      </c>
      <c r="G143" s="30" t="s">
        <v>0</v>
      </c>
    </row>
    <row r="144" spans="1:7">
      <c r="A144" s="29" t="s">
        <v>312</v>
      </c>
      <c r="B144" s="16" t="s">
        <v>102</v>
      </c>
      <c r="C144" s="15" t="s">
        <v>100</v>
      </c>
      <c r="D144" s="34">
        <v>42.068576730399997</v>
      </c>
      <c r="E144" s="34">
        <v>42.068576730399997</v>
      </c>
      <c r="F144" s="34">
        <v>42.068576730399997</v>
      </c>
      <c r="G144" s="30" t="s">
        <v>0</v>
      </c>
    </row>
    <row r="145" spans="1:7">
      <c r="A145" s="29" t="s">
        <v>313</v>
      </c>
      <c r="B145" s="16" t="s">
        <v>104</v>
      </c>
      <c r="C145" s="15" t="s">
        <v>100</v>
      </c>
      <c r="D145" s="34">
        <v>97.400280789099995</v>
      </c>
      <c r="E145" s="34">
        <v>97.400280789099995</v>
      </c>
      <c r="F145" s="34">
        <v>97.400280789099995</v>
      </c>
      <c r="G145" s="30" t="s">
        <v>0</v>
      </c>
    </row>
    <row r="146" spans="1:7">
      <c r="A146" s="29" t="s">
        <v>314</v>
      </c>
      <c r="B146" s="16" t="s">
        <v>106</v>
      </c>
      <c r="C146" s="15" t="s">
        <v>64</v>
      </c>
      <c r="D146" s="8">
        <v>188</v>
      </c>
      <c r="E146" s="8">
        <v>188</v>
      </c>
      <c r="F146" s="8">
        <v>188</v>
      </c>
      <c r="G146" s="30" t="s">
        <v>0</v>
      </c>
    </row>
    <row r="147" spans="1:7" ht="26.4">
      <c r="A147" s="29" t="s">
        <v>315</v>
      </c>
      <c r="B147" s="16" t="s">
        <v>108</v>
      </c>
      <c r="C147" s="15" t="s">
        <v>91</v>
      </c>
      <c r="D147" s="8"/>
      <c r="E147" s="8"/>
      <c r="F147" s="8"/>
      <c r="G147" s="30" t="s">
        <v>0</v>
      </c>
    </row>
    <row r="148" spans="1:7">
      <c r="A148" s="29" t="s">
        <v>316</v>
      </c>
      <c r="B148" s="16" t="s">
        <v>110</v>
      </c>
      <c r="C148" s="15" t="s">
        <v>64</v>
      </c>
      <c r="D148" s="8">
        <v>188</v>
      </c>
      <c r="E148" s="8">
        <v>188</v>
      </c>
      <c r="F148" s="8">
        <v>188</v>
      </c>
      <c r="G148" s="30" t="s">
        <v>0</v>
      </c>
    </row>
    <row r="149" spans="1:7" ht="15.6">
      <c r="A149" s="17" t="s">
        <v>317</v>
      </c>
      <c r="B149" s="18" t="s">
        <v>183</v>
      </c>
      <c r="C149" s="15"/>
      <c r="D149" s="8"/>
      <c r="E149" s="8"/>
      <c r="F149" s="8"/>
      <c r="G149" s="9" t="s">
        <v>0</v>
      </c>
    </row>
    <row r="150" spans="1:7">
      <c r="A150" s="29" t="s">
        <v>318</v>
      </c>
      <c r="B150" s="19" t="s">
        <v>58</v>
      </c>
      <c r="C150" s="29"/>
      <c r="D150" s="8"/>
      <c r="E150" s="8"/>
      <c r="F150" s="8"/>
      <c r="G150" s="30" t="s">
        <v>0</v>
      </c>
    </row>
    <row r="151" spans="1:7" ht="39.6">
      <c r="A151" s="29" t="s">
        <v>319</v>
      </c>
      <c r="B151" s="19" t="s">
        <v>178</v>
      </c>
      <c r="C151" s="15" t="s">
        <v>91</v>
      </c>
      <c r="D151" s="8">
        <f>D152*D157-D158*D159</f>
        <v>411475.6</v>
      </c>
      <c r="E151" s="8">
        <f>E152*E157-E158*E159</f>
        <v>411475.6</v>
      </c>
      <c r="F151" s="8">
        <f>F152*F157-F158*F159</f>
        <v>411475.6</v>
      </c>
      <c r="G151" s="30" t="s">
        <v>367</v>
      </c>
    </row>
    <row r="152" spans="1:7" ht="39.6">
      <c r="A152" s="29" t="s">
        <v>320</v>
      </c>
      <c r="B152" s="16" t="s">
        <v>95</v>
      </c>
      <c r="C152" s="15" t="s">
        <v>91</v>
      </c>
      <c r="D152" s="8">
        <f>ROUND((D153*(D154/100*D155/100*D156/100)),2)</f>
        <v>2188.6999999999998</v>
      </c>
      <c r="E152" s="8">
        <f>ROUND((E153*(E154/100*E155/100*E156/100)),2)</f>
        <v>2188.6999999999998</v>
      </c>
      <c r="F152" s="8">
        <f>ROUND((F153*(F154/100*F155/100*F156/100)),2)</f>
        <v>2188.6999999999998</v>
      </c>
      <c r="G152" s="30" t="s">
        <v>368</v>
      </c>
    </row>
    <row r="153" spans="1:7">
      <c r="A153" s="29" t="s">
        <v>321</v>
      </c>
      <c r="B153" s="16" t="s">
        <v>97</v>
      </c>
      <c r="C153" s="15" t="s">
        <v>91</v>
      </c>
      <c r="D153" s="41">
        <v>2593.2600000000002</v>
      </c>
      <c r="E153" s="41">
        <v>2593.2600000000002</v>
      </c>
      <c r="F153" s="41">
        <v>2593.2600000000002</v>
      </c>
      <c r="G153" s="30" t="s">
        <v>0</v>
      </c>
    </row>
    <row r="154" spans="1:7">
      <c r="A154" s="29" t="s">
        <v>322</v>
      </c>
      <c r="B154" s="16" t="s">
        <v>99</v>
      </c>
      <c r="C154" s="15" t="s">
        <v>100</v>
      </c>
      <c r="D154" s="40">
        <v>100</v>
      </c>
      <c r="E154" s="40">
        <v>100</v>
      </c>
      <c r="F154" s="40">
        <v>100</v>
      </c>
      <c r="G154" s="30" t="s">
        <v>0</v>
      </c>
    </row>
    <row r="155" spans="1:7">
      <c r="A155" s="29" t="s">
        <v>323</v>
      </c>
      <c r="B155" s="16" t="s">
        <v>102</v>
      </c>
      <c r="C155" s="15" t="s">
        <v>100</v>
      </c>
      <c r="D155" s="34">
        <v>86.856495568900002</v>
      </c>
      <c r="E155" s="34">
        <v>86.856495568900002</v>
      </c>
      <c r="F155" s="34">
        <v>86.856495568900002</v>
      </c>
      <c r="G155" s="30" t="s">
        <v>0</v>
      </c>
    </row>
    <row r="156" spans="1:7">
      <c r="A156" s="29" t="s">
        <v>324</v>
      </c>
      <c r="B156" s="16" t="s">
        <v>104</v>
      </c>
      <c r="C156" s="15" t="s">
        <v>100</v>
      </c>
      <c r="D156" s="34">
        <v>97.171268888499995</v>
      </c>
      <c r="E156" s="34">
        <v>97.171268888499995</v>
      </c>
      <c r="F156" s="34">
        <v>97.171268888499995</v>
      </c>
      <c r="G156" s="30" t="s">
        <v>0</v>
      </c>
    </row>
    <row r="157" spans="1:7">
      <c r="A157" s="29" t="s">
        <v>325</v>
      </c>
      <c r="B157" s="16" t="s">
        <v>106</v>
      </c>
      <c r="C157" s="15" t="s">
        <v>64</v>
      </c>
      <c r="D157" s="8">
        <v>188</v>
      </c>
      <c r="E157" s="8">
        <v>188</v>
      </c>
      <c r="F157" s="8">
        <v>188</v>
      </c>
      <c r="G157" s="30" t="s">
        <v>0</v>
      </c>
    </row>
    <row r="158" spans="1:7" ht="26.4">
      <c r="A158" s="29" t="s">
        <v>326</v>
      </c>
      <c r="B158" s="16" t="s">
        <v>108</v>
      </c>
      <c r="C158" s="15" t="s">
        <v>91</v>
      </c>
      <c r="D158" s="8"/>
      <c r="E158" s="8"/>
      <c r="F158" s="8"/>
      <c r="G158" s="30" t="s">
        <v>0</v>
      </c>
    </row>
    <row r="159" spans="1:7">
      <c r="A159" s="29" t="s">
        <v>327</v>
      </c>
      <c r="B159" s="16" t="s">
        <v>110</v>
      </c>
      <c r="C159" s="15" t="s">
        <v>64</v>
      </c>
      <c r="D159" s="8">
        <v>188</v>
      </c>
      <c r="E159" s="8">
        <v>188</v>
      </c>
      <c r="F159" s="8">
        <v>188</v>
      </c>
      <c r="G159" s="30" t="s">
        <v>0</v>
      </c>
    </row>
    <row r="160" spans="1:7" ht="15.6">
      <c r="A160" s="17" t="s">
        <v>328</v>
      </c>
      <c r="B160" s="20" t="s">
        <v>193</v>
      </c>
      <c r="C160" s="9" t="s">
        <v>0</v>
      </c>
      <c r="D160" s="9" t="s">
        <v>0</v>
      </c>
      <c r="E160" s="9" t="s">
        <v>0</v>
      </c>
      <c r="F160" s="9" t="s">
        <v>0</v>
      </c>
      <c r="G160" s="9" t="s">
        <v>0</v>
      </c>
    </row>
    <row r="161" spans="1:7">
      <c r="A161" s="32" t="s">
        <v>329</v>
      </c>
      <c r="B161" s="11" t="s">
        <v>191</v>
      </c>
      <c r="C161" s="25" t="s">
        <v>0</v>
      </c>
      <c r="D161" s="37" t="s">
        <v>0</v>
      </c>
      <c r="E161" s="37" t="s">
        <v>0</v>
      </c>
      <c r="F161" s="37" t="s">
        <v>0</v>
      </c>
      <c r="G161" s="30" t="s">
        <v>0</v>
      </c>
    </row>
    <row r="162" spans="1:7" ht="39.6">
      <c r="A162" s="31" t="s">
        <v>330</v>
      </c>
      <c r="B162" s="25" t="s">
        <v>192</v>
      </c>
      <c r="C162" s="24" t="s">
        <v>91</v>
      </c>
      <c r="D162" s="8">
        <f>D163*D168-D169*D170</f>
        <v>1773560.04</v>
      </c>
      <c r="E162" s="8">
        <f>E163*E168-E169*E170</f>
        <v>1773560.04</v>
      </c>
      <c r="F162" s="8">
        <f>F163*F168-F169*F170</f>
        <v>1773560.04</v>
      </c>
      <c r="G162" s="33" t="s">
        <v>369</v>
      </c>
    </row>
    <row r="163" spans="1:7" ht="39.6">
      <c r="A163" s="31" t="s">
        <v>331</v>
      </c>
      <c r="B163" s="25" t="s">
        <v>95</v>
      </c>
      <c r="C163" s="24" t="s">
        <v>91</v>
      </c>
      <c r="D163" s="8">
        <f>ROUND((D164*(D165/100*D166/100*D167/100)),2)</f>
        <v>3540.04</v>
      </c>
      <c r="E163" s="8">
        <f>ROUND((E164*(E165/100*E166/100*E167/100)),2)</f>
        <v>3540.04</v>
      </c>
      <c r="F163" s="8">
        <f>ROUND((F164*(F165/100*F166/100*F167/100)),2)</f>
        <v>3540.04</v>
      </c>
      <c r="G163" s="33" t="s">
        <v>370</v>
      </c>
    </row>
    <row r="164" spans="1:7">
      <c r="A164" s="31" t="s">
        <v>332</v>
      </c>
      <c r="B164" s="25" t="s">
        <v>97</v>
      </c>
      <c r="C164" s="24" t="s">
        <v>91</v>
      </c>
      <c r="D164" s="8">
        <v>4783.24</v>
      </c>
      <c r="E164" s="8">
        <v>4783.24</v>
      </c>
      <c r="F164" s="8">
        <v>4783.24</v>
      </c>
      <c r="G164" s="30" t="s">
        <v>0</v>
      </c>
    </row>
    <row r="165" spans="1:7">
      <c r="A165" s="31" t="s">
        <v>333</v>
      </c>
      <c r="B165" s="25" t="s">
        <v>99</v>
      </c>
      <c r="C165" s="24" t="s">
        <v>100</v>
      </c>
      <c r="D165" s="10">
        <v>100</v>
      </c>
      <c r="E165" s="10">
        <v>100</v>
      </c>
      <c r="F165" s="10">
        <v>100</v>
      </c>
      <c r="G165" s="30" t="s">
        <v>0</v>
      </c>
    </row>
    <row r="166" spans="1:7">
      <c r="A166" s="31" t="s">
        <v>334</v>
      </c>
      <c r="B166" s="25" t="s">
        <v>102</v>
      </c>
      <c r="C166" s="24" t="s">
        <v>100</v>
      </c>
      <c r="D166" s="34">
        <v>79.243163459900003</v>
      </c>
      <c r="E166" s="34">
        <v>79.243163459900003</v>
      </c>
      <c r="F166" s="34">
        <v>79.243163459900003</v>
      </c>
      <c r="G166" s="30" t="s">
        <v>0</v>
      </c>
    </row>
    <row r="167" spans="1:7">
      <c r="A167" s="31" t="s">
        <v>335</v>
      </c>
      <c r="B167" s="25" t="s">
        <v>104</v>
      </c>
      <c r="C167" s="24" t="s">
        <v>100</v>
      </c>
      <c r="D167" s="34">
        <v>93.395121711000002</v>
      </c>
      <c r="E167" s="34">
        <v>93.395121711000002</v>
      </c>
      <c r="F167" s="34">
        <v>93.395121711000002</v>
      </c>
      <c r="G167" s="30" t="s">
        <v>0</v>
      </c>
    </row>
    <row r="168" spans="1:7">
      <c r="A168" s="31" t="s">
        <v>336</v>
      </c>
      <c r="B168" s="25" t="s">
        <v>106</v>
      </c>
      <c r="C168" s="24" t="s">
        <v>64</v>
      </c>
      <c r="D168" s="8">
        <v>501</v>
      </c>
      <c r="E168" s="8">
        <v>501</v>
      </c>
      <c r="F168" s="8">
        <v>501</v>
      </c>
      <c r="G168" s="30" t="s">
        <v>0</v>
      </c>
    </row>
    <row r="169" spans="1:7" ht="26.4">
      <c r="A169" s="31" t="s">
        <v>337</v>
      </c>
      <c r="B169" s="25" t="s">
        <v>108</v>
      </c>
      <c r="C169" s="24" t="s">
        <v>91</v>
      </c>
      <c r="D169" s="8"/>
      <c r="E169" s="8"/>
      <c r="F169" s="8"/>
      <c r="G169" s="30" t="s">
        <v>0</v>
      </c>
    </row>
    <row r="170" spans="1:7">
      <c r="A170" s="31" t="s">
        <v>338</v>
      </c>
      <c r="B170" s="25" t="s">
        <v>110</v>
      </c>
      <c r="C170" s="24" t="s">
        <v>64</v>
      </c>
      <c r="D170" s="39"/>
      <c r="E170" s="39"/>
      <c r="F170" s="39"/>
      <c r="G170" s="30" t="s">
        <v>0</v>
      </c>
    </row>
    <row r="171" spans="1:7" ht="26.4">
      <c r="A171" s="28">
        <v>2</v>
      </c>
      <c r="B171" s="16" t="s">
        <v>121</v>
      </c>
      <c r="C171" s="38" t="s">
        <v>91</v>
      </c>
      <c r="D171" s="26">
        <v>1594155.17</v>
      </c>
      <c r="E171" s="26">
        <v>1594155.17</v>
      </c>
      <c r="F171" s="26">
        <v>1594155.17</v>
      </c>
      <c r="G171" s="9" t="s">
        <v>0</v>
      </c>
    </row>
    <row r="172" spans="1:7" ht="15.6">
      <c r="A172" s="17">
        <v>3</v>
      </c>
      <c r="B172" s="16" t="s">
        <v>122</v>
      </c>
      <c r="C172" s="15" t="s">
        <v>100</v>
      </c>
      <c r="D172" s="40">
        <v>100</v>
      </c>
      <c r="E172" s="40">
        <v>100</v>
      </c>
      <c r="F172" s="40">
        <v>100</v>
      </c>
      <c r="G172" s="30" t="s">
        <v>0</v>
      </c>
    </row>
    <row r="173" spans="1:7">
      <c r="A173" s="32" t="s">
        <v>339</v>
      </c>
      <c r="B173" s="16" t="s">
        <v>123</v>
      </c>
      <c r="C173" s="15" t="s">
        <v>91</v>
      </c>
      <c r="D173" s="8">
        <f>D5+D171</f>
        <v>59353859.000000022</v>
      </c>
      <c r="E173" s="8">
        <f>E5+E171</f>
        <v>59353859.000000022</v>
      </c>
      <c r="F173" s="8">
        <f>F5+F171</f>
        <v>59353859.000000022</v>
      </c>
      <c r="G173" s="30" t="s">
        <v>371</v>
      </c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60" t="s">
        <v>124</v>
      </c>
      <c r="B2" s="60"/>
      <c r="C2" s="60"/>
    </row>
    <row r="3" spans="1:3" ht="11.4" customHeight="1">
      <c r="A3" s="47" t="s">
        <v>0</v>
      </c>
      <c r="B3" s="47"/>
      <c r="C3" s="47"/>
    </row>
    <row r="4" spans="1:3" ht="21.6" customHeight="1">
      <c r="A4" s="47" t="s">
        <v>125</v>
      </c>
      <c r="B4" s="47"/>
      <c r="C4" s="47"/>
    </row>
    <row r="5" spans="1:3" ht="21.6" customHeight="1">
      <c r="A5" s="6" t="s">
        <v>83</v>
      </c>
      <c r="B5" s="6" t="s">
        <v>126</v>
      </c>
      <c r="C5" s="6" t="s">
        <v>127</v>
      </c>
    </row>
    <row r="6" spans="1:3" ht="12.75" customHeight="1">
      <c r="A6" s="6" t="s">
        <v>39</v>
      </c>
      <c r="B6" s="7" t="s">
        <v>128</v>
      </c>
      <c r="C6" s="7" t="s">
        <v>129</v>
      </c>
    </row>
    <row r="7" spans="1:3" ht="12.75" customHeight="1">
      <c r="A7" s="6" t="s">
        <v>40</v>
      </c>
      <c r="B7" s="7" t="s">
        <v>130</v>
      </c>
      <c r="C7" s="7" t="s">
        <v>131</v>
      </c>
    </row>
    <row r="8" spans="1:3" ht="11.4" customHeight="1">
      <c r="A8" s="47" t="s">
        <v>0</v>
      </c>
      <c r="B8" s="47"/>
      <c r="C8" s="47"/>
    </row>
    <row r="9" spans="1:3" ht="21.6" customHeight="1">
      <c r="A9" s="63" t="s">
        <v>132</v>
      </c>
      <c r="B9" s="63"/>
      <c r="C9" s="63"/>
    </row>
    <row r="10" spans="1:3" ht="12.75" customHeight="1">
      <c r="A10" s="6" t="s">
        <v>39</v>
      </c>
      <c r="B10" s="62" t="s">
        <v>133</v>
      </c>
      <c r="C10" s="62"/>
    </row>
    <row r="11" spans="1:3" ht="12.75" customHeight="1">
      <c r="A11" s="6" t="s">
        <v>40</v>
      </c>
      <c r="B11" s="62" t="s">
        <v>134</v>
      </c>
      <c r="C11" s="62"/>
    </row>
    <row r="12" spans="1:3" ht="11.4" customHeight="1">
      <c r="A12" s="47" t="s">
        <v>0</v>
      </c>
      <c r="B12" s="47"/>
      <c r="C12" s="47"/>
    </row>
    <row r="13" spans="1:3" ht="21.6" customHeight="1">
      <c r="A13" s="63" t="s">
        <v>135</v>
      </c>
      <c r="B13" s="63"/>
      <c r="C13" s="63"/>
    </row>
    <row r="14" spans="1:3" ht="12.75" customHeight="1">
      <c r="A14" s="6" t="s">
        <v>39</v>
      </c>
      <c r="B14" s="62" t="s">
        <v>136</v>
      </c>
      <c r="C14" s="62"/>
    </row>
    <row r="15" spans="1:3" ht="11.4" customHeight="1">
      <c r="A15" s="47" t="s">
        <v>0</v>
      </c>
      <c r="B15" s="47"/>
      <c r="C15" s="47"/>
    </row>
    <row r="16" spans="1:3" ht="29.4" customHeight="1">
      <c r="A16" s="60" t="s">
        <v>137</v>
      </c>
      <c r="B16" s="60"/>
      <c r="C16" s="60"/>
    </row>
    <row r="17" spans="1:3" ht="10.35" customHeight="1">
      <c r="A17" s="61" t="s">
        <v>0</v>
      </c>
      <c r="B17" s="61"/>
      <c r="C17" s="61"/>
    </row>
    <row r="18" spans="1:3" ht="28.95" customHeight="1">
      <c r="A18" s="6" t="s">
        <v>83</v>
      </c>
      <c r="B18" s="6" t="s">
        <v>138</v>
      </c>
      <c r="C18" s="6" t="s">
        <v>139</v>
      </c>
    </row>
    <row r="19" spans="1:3" ht="12.75" customHeight="1">
      <c r="A19" s="6" t="s">
        <v>39</v>
      </c>
      <c r="B19" s="7" t="s">
        <v>140</v>
      </c>
      <c r="C19" s="7" t="s">
        <v>0</v>
      </c>
    </row>
    <row r="20" spans="1:3" ht="12.75" customHeight="1">
      <c r="A20" s="6" t="s">
        <v>40</v>
      </c>
      <c r="B20" s="7" t="s">
        <v>141</v>
      </c>
      <c r="C20" s="7" t="s">
        <v>0</v>
      </c>
    </row>
    <row r="21" spans="1:3" ht="28.95" customHeight="1">
      <c r="A21" s="6" t="s">
        <v>41</v>
      </c>
      <c r="B21" s="7" t="s">
        <v>142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Title</vt:lpstr>
      <vt:lpstr>Part1_1</vt:lpstr>
      <vt:lpstr>Part1_2</vt:lpstr>
      <vt:lpstr>Part2</vt:lpstr>
      <vt:lpstr>Part3</vt:lpstr>
      <vt:lpstr>Title!Заголовки_для_печати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2020-01-09T07:41:50Z</dcterms:modified>
</cp:coreProperties>
</file>